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 1  " sheetId="4" r:id="rId1"/>
    <sheet name="Прочие _прил 2 (с 01.02.23)" sheetId="5" r:id="rId2"/>
  </sheets>
  <definedNames>
    <definedName name="_xlnm.Print_Titles" localSheetId="0">'прил 1  '!$11:$11</definedName>
    <definedName name="_xlnm.Print_Area" localSheetId="0">'прил 1  '!$A$1:$I$348</definedName>
    <definedName name="_xlnm.Print_Area" localSheetId="1">'Прочие _прил 2 (с 01.02.23)'!$A$1:$G$29</definedName>
  </definedNames>
  <calcPr calcId="145621" iterateDelta="1E-4"/>
</workbook>
</file>

<file path=xl/calcChain.xml><?xml version="1.0" encoding="utf-8"?>
<calcChain xmlns="http://schemas.openxmlformats.org/spreadsheetml/2006/main">
  <c r="G344" i="4" l="1"/>
  <c r="G343" i="4"/>
  <c r="G342" i="4"/>
  <c r="G340" i="4"/>
  <c r="G339" i="4"/>
  <c r="G337" i="4"/>
  <c r="G334" i="4"/>
  <c r="G333" i="4"/>
  <c r="G331" i="4"/>
  <c r="G330" i="4"/>
  <c r="G329" i="4"/>
  <c r="G328" i="4"/>
  <c r="G327" i="4"/>
  <c r="G326" i="4"/>
  <c r="G324" i="4"/>
  <c r="G323" i="4"/>
  <c r="G321" i="4"/>
  <c r="G320" i="4"/>
  <c r="G318" i="4"/>
  <c r="G317" i="4"/>
  <c r="G315" i="4"/>
  <c r="G314" i="4"/>
  <c r="G312" i="4"/>
  <c r="G311" i="4"/>
  <c r="G308" i="4"/>
  <c r="G307" i="4"/>
  <c r="G305" i="4"/>
  <c r="G304" i="4"/>
  <c r="G302" i="4"/>
  <c r="G301" i="4"/>
  <c r="G298" i="4"/>
  <c r="G297" i="4"/>
  <c r="G295" i="4"/>
  <c r="E295" i="4"/>
  <c r="G293" i="4"/>
  <c r="E291" i="4"/>
  <c r="G284" i="4"/>
  <c r="G283" i="4"/>
  <c r="E282" i="4"/>
  <c r="G282" i="4" s="1"/>
  <c r="G281" i="4"/>
  <c r="G280" i="4"/>
  <c r="G279" i="4"/>
  <c r="G277" i="4"/>
  <c r="G276" i="4"/>
  <c r="G275" i="4"/>
  <c r="G274" i="4"/>
  <c r="G273" i="4"/>
  <c r="G272" i="4"/>
  <c r="G271" i="4"/>
  <c r="G270" i="4"/>
  <c r="G269" i="4"/>
  <c r="G268" i="4"/>
  <c r="G266" i="4"/>
  <c r="G264" i="4"/>
  <c r="G263" i="4"/>
  <c r="G261" i="4"/>
  <c r="G260" i="4"/>
  <c r="G259" i="4"/>
  <c r="G258" i="4"/>
  <c r="G257" i="4"/>
  <c r="G256" i="4"/>
  <c r="G255" i="4"/>
  <c r="G254" i="4"/>
  <c r="G253" i="4"/>
  <c r="G251" i="4"/>
  <c r="G250" i="4"/>
  <c r="G248" i="4"/>
  <c r="G247" i="4"/>
  <c r="G246" i="4"/>
  <c r="G245" i="4"/>
  <c r="G243" i="4"/>
  <c r="G242" i="4"/>
  <c r="G241" i="4"/>
  <c r="G240" i="4"/>
  <c r="G239" i="4"/>
  <c r="G238" i="4"/>
  <c r="G237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0" i="4"/>
  <c r="G219" i="4"/>
  <c r="G216" i="4"/>
  <c r="G215" i="4"/>
  <c r="G214" i="4"/>
  <c r="G213" i="4"/>
  <c r="G212" i="4"/>
  <c r="G211" i="4"/>
  <c r="G209" i="4"/>
  <c r="G208" i="4"/>
  <c r="G207" i="4"/>
  <c r="G205" i="4"/>
  <c r="G204" i="4"/>
  <c r="G203" i="4"/>
  <c r="G202" i="4"/>
  <c r="G201" i="4"/>
  <c r="G200" i="4"/>
  <c r="G199" i="4"/>
  <c r="G196" i="4"/>
  <c r="G195" i="4"/>
  <c r="G193" i="4"/>
  <c r="G192" i="4"/>
  <c r="G191" i="4"/>
  <c r="G189" i="4"/>
  <c r="G187" i="4"/>
  <c r="G186" i="4"/>
  <c r="G185" i="4"/>
  <c r="G184" i="4"/>
  <c r="G183" i="4"/>
  <c r="G182" i="4"/>
  <c r="G181" i="4"/>
  <c r="G179" i="4"/>
  <c r="G177" i="4"/>
  <c r="G175" i="4"/>
  <c r="G174" i="4"/>
  <c r="G173" i="4"/>
  <c r="G172" i="4"/>
  <c r="G170" i="4"/>
  <c r="G169" i="4"/>
  <c r="G168" i="4"/>
  <c r="G167" i="4"/>
  <c r="G165" i="4"/>
  <c r="G164" i="4"/>
  <c r="G163" i="4"/>
  <c r="G162" i="4"/>
  <c r="G161" i="4"/>
  <c r="G160" i="4"/>
  <c r="G159" i="4"/>
  <c r="G158" i="4"/>
  <c r="G156" i="4"/>
  <c r="G155" i="4"/>
  <c r="G152" i="4"/>
  <c r="G151" i="4"/>
  <c r="G150" i="4"/>
  <c r="G149" i="4"/>
  <c r="G148" i="4"/>
  <c r="G147" i="4"/>
  <c r="G146" i="4"/>
  <c r="G145" i="4"/>
  <c r="G144" i="4"/>
  <c r="G143" i="4"/>
  <c r="G142" i="4"/>
  <c r="G140" i="4"/>
  <c r="F140" i="4"/>
  <c r="E140" i="4"/>
  <c r="G138" i="4"/>
  <c r="G137" i="4"/>
  <c r="G136" i="4"/>
  <c r="G135" i="4"/>
  <c r="G133" i="4"/>
  <c r="G131" i="4"/>
  <c r="G126" i="4"/>
  <c r="G125" i="4"/>
  <c r="G124" i="4"/>
  <c r="G122" i="4"/>
  <c r="G121" i="4"/>
  <c r="G120" i="4"/>
  <c r="G119" i="4"/>
  <c r="G118" i="4"/>
  <c r="G117" i="4"/>
  <c r="G114" i="4"/>
  <c r="G113" i="4"/>
  <c r="G103" i="4"/>
  <c r="G101" i="4"/>
  <c r="G100" i="4"/>
  <c r="G99" i="4"/>
  <c r="G97" i="4"/>
  <c r="G95" i="4"/>
  <c r="G94" i="4"/>
  <c r="G93" i="4"/>
  <c r="G92" i="4"/>
  <c r="G90" i="4"/>
  <c r="G89" i="4"/>
  <c r="G88" i="4"/>
  <c r="G87" i="4"/>
  <c r="G86" i="4"/>
  <c r="G85" i="4"/>
  <c r="G84" i="4"/>
  <c r="G79" i="4"/>
  <c r="G77" i="4"/>
  <c r="G75" i="4"/>
  <c r="G73" i="4"/>
  <c r="G72" i="4"/>
  <c r="G71" i="4"/>
  <c r="G70" i="4"/>
  <c r="G69" i="4"/>
  <c r="G67" i="4"/>
  <c r="G66" i="4"/>
  <c r="G65" i="4"/>
  <c r="G64" i="4"/>
  <c r="G63" i="4"/>
  <c r="G62" i="4"/>
  <c r="G61" i="4"/>
  <c r="G59" i="4"/>
  <c r="G57" i="4"/>
  <c r="F57" i="4"/>
  <c r="E57" i="4"/>
  <c r="G56" i="4"/>
  <c r="G55" i="4"/>
  <c r="F53" i="4"/>
  <c r="G53" i="4" s="1"/>
  <c r="E53" i="4"/>
  <c r="G52" i="4"/>
  <c r="G51" i="4"/>
  <c r="G50" i="4"/>
  <c r="G49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4" i="4"/>
</calcChain>
</file>

<file path=xl/sharedStrings.xml><?xml version="1.0" encoding="utf-8"?>
<sst xmlns="http://schemas.openxmlformats.org/spreadsheetml/2006/main" count="899" uniqueCount="810">
  <si>
    <t>Приложение № 1</t>
  </si>
  <si>
    <t>УТВЕРЖДЕН</t>
  </si>
  <si>
    <t>приказом ФГБУ "ФЦССХ"</t>
  </si>
  <si>
    <t xml:space="preserve">Минздрава России </t>
  </si>
  <si>
    <t>(г.Хабаровск)</t>
  </si>
  <si>
    <t xml:space="preserve">от  31.01.2023 № 38 </t>
  </si>
  <si>
    <t xml:space="preserve"> ПЕРЕЧЕНЬ
 платных услуг и тарифов на медицинские услуги, оказываемых федеральным государственным бюджетным учреждением "Федеральный центр сердечно-сосудистой хирургии" Минздрава России (г. Хабаровск)</t>
  </si>
  <si>
    <t>действует с 01.01.2024</t>
  </si>
  <si>
    <t>Код услуги для ФНС</t>
  </si>
  <si>
    <t>Код услуги</t>
  </si>
  <si>
    <t>Код услуги в соответствии с Номенклатурой медицинских услуг от 13.10.2017 № 804 н</t>
  </si>
  <si>
    <t>Наименование медицинской услуги</t>
  </si>
  <si>
    <t>Цена услуги без НДС, руб.</t>
  </si>
  <si>
    <t>ЛАБОРАТОРНАЯ ДИАГНОСТИКА</t>
  </si>
  <si>
    <t>Рост, в %</t>
  </si>
  <si>
    <t>Гемоталогические исследования</t>
  </si>
  <si>
    <t>1.128</t>
  </si>
  <si>
    <t>В03.016.003</t>
  </si>
  <si>
    <t xml:space="preserve"> Общий (клинический) анализ крови развернутый</t>
  </si>
  <si>
    <t>Забор пробы крови на лабораторные исследования</t>
  </si>
  <si>
    <t>1.104</t>
  </si>
  <si>
    <t>А11.12.009</t>
  </si>
  <si>
    <t>Взятие крови из перифирической вены (1 пробирка)</t>
  </si>
  <si>
    <t>1.104.1</t>
  </si>
  <si>
    <t>Взятие крови из перифирической вены (2 пробирки)</t>
  </si>
  <si>
    <t>1.104.2</t>
  </si>
  <si>
    <t>Взятие крови из перифирической вены (3 пробирки)</t>
  </si>
  <si>
    <t>1.104.3</t>
  </si>
  <si>
    <t>Взятие крови из перифирической вены (4 пробирки)</t>
  </si>
  <si>
    <t>1.104.4</t>
  </si>
  <si>
    <t>Взятие крови из перифирической вены (5 пробирок)</t>
  </si>
  <si>
    <t>1.104.5</t>
  </si>
  <si>
    <t>Взятие крови из перифирической вены (6 пробирок)</t>
  </si>
  <si>
    <t>Биохимия</t>
  </si>
  <si>
    <t>1.9</t>
  </si>
  <si>
    <t>А09.05.010</t>
  </si>
  <si>
    <t>Исследование уровня общего белка в крови</t>
  </si>
  <si>
    <t>1.112</t>
  </si>
  <si>
    <t>А09.05.011</t>
  </si>
  <si>
    <t>Исследование уровня альбумина в крови</t>
  </si>
  <si>
    <t>1.28</t>
  </si>
  <si>
    <t>А09.05.023</t>
  </si>
  <si>
    <t xml:space="preserve">Исследование уровня глюкозы в крови </t>
  </si>
  <si>
    <t>1.152</t>
  </si>
  <si>
    <t>А09.05.083</t>
  </si>
  <si>
    <t>Исследование уровная гликированного гемоглобина в крови</t>
  </si>
  <si>
    <t>1.7</t>
  </si>
  <si>
    <t>А09.05.017</t>
  </si>
  <si>
    <t xml:space="preserve">Исследование уровня мочевины в крови </t>
  </si>
  <si>
    <t>1.5</t>
  </si>
  <si>
    <t>А09.05.020</t>
  </si>
  <si>
    <t xml:space="preserve">Исследование уровня креатинина в крови </t>
  </si>
  <si>
    <t>1.11</t>
  </si>
  <si>
    <t>А09.05.021</t>
  </si>
  <si>
    <t xml:space="preserve">Исследование уровня общего билирубина в крови </t>
  </si>
  <si>
    <t>1.13</t>
  </si>
  <si>
    <t>А09.05.022</t>
  </si>
  <si>
    <t>Исследование уровня свободного и связанного билирубина в крови</t>
  </si>
  <si>
    <t>1.15</t>
  </si>
  <si>
    <t>А09.05.042</t>
  </si>
  <si>
    <t>Определение активности аланинаминотрансферазы в крови</t>
  </si>
  <si>
    <t>1.17</t>
  </si>
  <si>
    <t>А09.05.041</t>
  </si>
  <si>
    <t>Определение активности аспаратаминотрансферазы в крови</t>
  </si>
  <si>
    <t>1.19</t>
  </si>
  <si>
    <t>А09.05.026</t>
  </si>
  <si>
    <t>Исследование уровня холестерина в крови</t>
  </si>
  <si>
    <t>1.106</t>
  </si>
  <si>
    <t>А09.05.004</t>
  </si>
  <si>
    <t>Исследование уровня холестерина липопротеинов высокой плотности в крови</t>
  </si>
  <si>
    <t>1.107</t>
  </si>
  <si>
    <t>А09.05.028</t>
  </si>
  <si>
    <t xml:space="preserve">Исследование уровня холестерина липопротеинов низкой плотности </t>
  </si>
  <si>
    <t>1.113</t>
  </si>
  <si>
    <t xml:space="preserve">A09.05.044 </t>
  </si>
  <si>
    <t xml:space="preserve">Определение активности гамма-глютамилтранспептидазы в крови </t>
  </si>
  <si>
    <t>1.114</t>
  </si>
  <si>
    <t>А09.05.045</t>
  </si>
  <si>
    <t>Определение активности амилазы в крови</t>
  </si>
  <si>
    <t>1.35</t>
  </si>
  <si>
    <t>А09.05.046</t>
  </si>
  <si>
    <t xml:space="preserve">Определение активности  щелочной фосфатазы в крови </t>
  </si>
  <si>
    <t>1.105</t>
  </si>
  <si>
    <t>А09.05.025</t>
  </si>
  <si>
    <t>Исследование уровня триглицеридов в крови</t>
  </si>
  <si>
    <t>1.115</t>
  </si>
  <si>
    <t>А09.05.018</t>
  </si>
  <si>
    <t>Исследование уровня мочевой кислоты в крови</t>
  </si>
  <si>
    <t>1.124</t>
  </si>
  <si>
    <t>А09.05.009</t>
  </si>
  <si>
    <t>Исследование уровня С-реактивного белка в сыворотке крови</t>
  </si>
  <si>
    <t>1.125</t>
  </si>
  <si>
    <t>А12.06.019</t>
  </si>
  <si>
    <t>Определение содержания ревматоидного фактора в крови</t>
  </si>
  <si>
    <t>Электролиты</t>
  </si>
  <si>
    <t>1.54</t>
  </si>
  <si>
    <t>А09.05.031</t>
  </si>
  <si>
    <t xml:space="preserve">Исследование уровня калия в крови </t>
  </si>
  <si>
    <t>1.55</t>
  </si>
  <si>
    <t>А09.05.030</t>
  </si>
  <si>
    <t>Исследование уровня натрия в крови</t>
  </si>
  <si>
    <t>1.56</t>
  </si>
  <si>
    <t>А09.05.034</t>
  </si>
  <si>
    <t xml:space="preserve">Исследование уровня хлоридов в крови </t>
  </si>
  <si>
    <t>1.108</t>
  </si>
  <si>
    <t>А09.05.032</t>
  </si>
  <si>
    <t>Исследование уровня общего кальция в крови</t>
  </si>
  <si>
    <t>Липидный спектр</t>
  </si>
  <si>
    <t>Итого</t>
  </si>
  <si>
    <t>Индекс атерогенности</t>
  </si>
  <si>
    <t>Клинический анализ мочи</t>
  </si>
  <si>
    <t>1.57</t>
  </si>
  <si>
    <t>B03.016.006</t>
  </si>
  <si>
    <t>Общий (клинический) анализ мочи</t>
  </si>
  <si>
    <t>Коагулогические исследования (гемостаз)</t>
  </si>
  <si>
    <t>1.59</t>
  </si>
  <si>
    <t xml:space="preserve">A12.05.027 </t>
  </si>
  <si>
    <t>Определение протромбинового (тромбопластинового) времени в крови или в плазме (МНО,ПТИ)</t>
  </si>
  <si>
    <t>1.60</t>
  </si>
  <si>
    <t xml:space="preserve">A12.05.039 </t>
  </si>
  <si>
    <t xml:space="preserve">Активированное частичное тромбопластиновое время </t>
  </si>
  <si>
    <t>1.61</t>
  </si>
  <si>
    <t>А09.05.050</t>
  </si>
  <si>
    <t>Исследование уровня фибриногена в крови</t>
  </si>
  <si>
    <t>1.161</t>
  </si>
  <si>
    <t>A09.05.047</t>
  </si>
  <si>
    <t xml:space="preserve">Определение активности антитромбина III в крови </t>
  </si>
  <si>
    <t>1.162</t>
  </si>
  <si>
    <t>A09.05.051.001</t>
  </si>
  <si>
    <t xml:space="preserve">Определение концентрации Д-димера в крови </t>
  </si>
  <si>
    <t>1.135</t>
  </si>
  <si>
    <t xml:space="preserve">A12.05.017 </t>
  </si>
  <si>
    <t>Исследование агрегации тромбоцитов (Агрегатограмма)</t>
  </si>
  <si>
    <t>1.164</t>
  </si>
  <si>
    <t>A12.05.016.003</t>
  </si>
  <si>
    <t xml:space="preserve">Тромбоэластометрия </t>
  </si>
  <si>
    <t>Онкомаркеры</t>
  </si>
  <si>
    <t>1.167</t>
  </si>
  <si>
    <t>A09.05.202</t>
  </si>
  <si>
    <t>Исследование уровня антигена аденогенных раков CA 125 в крови</t>
  </si>
  <si>
    <t>1.168</t>
  </si>
  <si>
    <t>A09.05.231</t>
  </si>
  <si>
    <t>Исследование уровня опухолеассоциированного маркера СА 15-3 в крови</t>
  </si>
  <si>
    <t>1.170</t>
  </si>
  <si>
    <t>A09.05.195</t>
  </si>
  <si>
    <t>Исследование уровня ракового эмбрионального антигена в крови</t>
  </si>
  <si>
    <t>1.171</t>
  </si>
  <si>
    <t>A09.05.130</t>
  </si>
  <si>
    <t>Исследование уровня простатспецифического антигена общего в крови</t>
  </si>
  <si>
    <t>1.174</t>
  </si>
  <si>
    <t>A09.05.219</t>
  </si>
  <si>
    <t xml:space="preserve">Исследование уровня белка S-100 в сыворотке крови </t>
  </si>
  <si>
    <t xml:space="preserve">Исследование уровня лекарственных препаратов в крови  </t>
  </si>
  <si>
    <t>1.169</t>
  </si>
  <si>
    <t>A09.05.035</t>
  </si>
  <si>
    <t>Исследование уровня лекарственных препаратов в крови  (исследование уровня дигоксина в крови)</t>
  </si>
  <si>
    <t>Кислотно-щелочное состояние крови</t>
  </si>
  <si>
    <t>1.175</t>
  </si>
  <si>
    <t>B03.016.011</t>
  </si>
  <si>
    <t>Исследование кислотно-основного состояния и газов крови</t>
  </si>
  <si>
    <t>Иммуногематологические исследования</t>
  </si>
  <si>
    <t>1.70</t>
  </si>
  <si>
    <t>А12.05.005</t>
  </si>
  <si>
    <t>Определение основных групп крови по системе AB0</t>
  </si>
  <si>
    <t>А12.05.006</t>
  </si>
  <si>
    <t xml:space="preserve">Определение антигена D системы Резус (резус-фактор) </t>
  </si>
  <si>
    <t>А12.05.007.001</t>
  </si>
  <si>
    <t xml:space="preserve">Определение подгруппы и других групп крови меньшего значения A-1, A-2, D, Cc, E, Kell, Duffy </t>
  </si>
  <si>
    <t>А12.05.007.002</t>
  </si>
  <si>
    <t xml:space="preserve">Определение фенотипа антигенов эритроцитов системы MNS </t>
  </si>
  <si>
    <t>Иммунохимические исследования</t>
  </si>
  <si>
    <t>1.72</t>
  </si>
  <si>
    <t>А09.05.006</t>
  </si>
  <si>
    <t>Исследование уровня миоглобина в крови</t>
  </si>
  <si>
    <t>1.120</t>
  </si>
  <si>
    <t xml:space="preserve">A09.05.193 </t>
  </si>
  <si>
    <t xml:space="preserve">Исследование уровня тропонинов I, T в крови </t>
  </si>
  <si>
    <t>1.172</t>
  </si>
  <si>
    <t>A09.05.209</t>
  </si>
  <si>
    <t xml:space="preserve">Исследование уровня прокальцитонина в крови </t>
  </si>
  <si>
    <t>1.173</t>
  </si>
  <si>
    <t>A09.05.256</t>
  </si>
  <si>
    <t>Исследования уровня N-терминального фрагмента натрийуретического пропептида мозгового (NT-proBNP) в крови</t>
  </si>
  <si>
    <t>1.109</t>
  </si>
  <si>
    <t>A09.05.043</t>
  </si>
  <si>
    <t>Определение активности креатинкиназы в крови</t>
  </si>
  <si>
    <t>1.165</t>
  </si>
  <si>
    <t>A09.05.221</t>
  </si>
  <si>
    <t xml:space="preserve">Исследование уровня 1,25-OH витамина Д в крови </t>
  </si>
  <si>
    <t>1.166</t>
  </si>
  <si>
    <t>A09.05.076</t>
  </si>
  <si>
    <t xml:space="preserve">Исследование уровня ферритина в крови </t>
  </si>
  <si>
    <t>Гормоны щитовидной железы</t>
  </si>
  <si>
    <t>1.76</t>
  </si>
  <si>
    <t>А09.05.065</t>
  </si>
  <si>
    <t>Исследование уровня тиреотропного гормона (ТТГ) в крови</t>
  </si>
  <si>
    <t>1.77</t>
  </si>
  <si>
    <t>А09.05.063</t>
  </si>
  <si>
    <t>Исследование уровня свободного тироксина (СТ4) сыворотки крови</t>
  </si>
  <si>
    <t>1.78</t>
  </si>
  <si>
    <t>А09.05.061</t>
  </si>
  <si>
    <t>Исследование уровня свободного трийодтиронина (СТ3) в крови</t>
  </si>
  <si>
    <t>1.79</t>
  </si>
  <si>
    <t>А12.06.045</t>
  </si>
  <si>
    <t>Определение сордержания антител к тиреопероксидазе в крови</t>
  </si>
  <si>
    <t>Иммуносерологические исследования</t>
  </si>
  <si>
    <t>1.81</t>
  </si>
  <si>
    <t xml:space="preserve">A26.06.082.001 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</si>
  <si>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(экспресс-диагностика)</t>
  </si>
  <si>
    <t>Иммуноферментные исследования</t>
  </si>
  <si>
    <t>1.81.1</t>
  </si>
  <si>
    <t xml:space="preserve">A26.06.082.002 </t>
  </si>
  <si>
    <t xml:space="preserve">Определение суммарных антител к бледной трепонеме (Treponema pallidum) иммуноферментным методом (ИФА) в крови </t>
  </si>
  <si>
    <t>1.82.1</t>
  </si>
  <si>
    <t>А26.06.036.001</t>
  </si>
  <si>
    <t xml:space="preserve">Определение антигена (HBsAg) вируса гепатита B (Hepatitis B virus) в крови, качественное исследование </t>
  </si>
  <si>
    <t>1.84.1</t>
  </si>
  <si>
    <t xml:space="preserve">A26.06.041.002 </t>
  </si>
  <si>
    <t xml:space="preserve">Определение суммарных антител классов M и G (anti-HCV IgG и anti-HCV IgM) к вирусу гепатита C (Hepatitis C virus) в крови </t>
  </si>
  <si>
    <t>Бактериологические исследования</t>
  </si>
  <si>
    <t>1.87</t>
  </si>
  <si>
    <t xml:space="preserve">A26.02.001 </t>
  </si>
  <si>
    <t xml:space="preserve">Микробиологическое исследование микрофлоры </t>
  </si>
  <si>
    <t xml:space="preserve">A26.08.005 </t>
  </si>
  <si>
    <t xml:space="preserve">A26.08.006 </t>
  </si>
  <si>
    <t xml:space="preserve">A26.09.010 </t>
  </si>
  <si>
    <t xml:space="preserve">A26.09.011 </t>
  </si>
  <si>
    <t xml:space="preserve">A26.09.012 </t>
  </si>
  <si>
    <t xml:space="preserve">A26.14.002 </t>
  </si>
  <si>
    <t xml:space="preserve">A26.25.001 </t>
  </si>
  <si>
    <t xml:space="preserve">A26.28.003 </t>
  </si>
  <si>
    <t xml:space="preserve">A26.20.006 </t>
  </si>
  <si>
    <t>1.88</t>
  </si>
  <si>
    <t xml:space="preserve">A26.05.001 </t>
  </si>
  <si>
    <t xml:space="preserve">Микробиологическое (культуральное) исследование крови на стерильность </t>
  </si>
  <si>
    <t>1.94</t>
  </si>
  <si>
    <t xml:space="preserve">A26.09.029 </t>
  </si>
  <si>
    <t>Микробиологическое (культуральное) исследование рода кандида (Candida spp.) с уточнением вида</t>
  </si>
  <si>
    <t xml:space="preserve">A26.09.030 </t>
  </si>
  <si>
    <t xml:space="preserve">A26.05.005 </t>
  </si>
  <si>
    <t>1.103</t>
  </si>
  <si>
    <t xml:space="preserve">A26.30.004 </t>
  </si>
  <si>
    <t>Определение чувствительности микроорганизмов к антимикробным химиотерапевтическим препаратам  (1 микроорганизм, с расширенным спектром антибиотиков)</t>
  </si>
  <si>
    <t>1.103.1</t>
  </si>
  <si>
    <t xml:space="preserve">A26.30.004.001 </t>
  </si>
  <si>
    <t>Определение чувствительности микроорганизмов к антимикробным химиотерапевтическим препаратам   диско-диффузионным методом (1 микроорганизм)</t>
  </si>
  <si>
    <t>1.159</t>
  </si>
  <si>
    <t xml:space="preserve">A26.08.005.001 </t>
  </si>
  <si>
    <t xml:space="preserve">Микробиологическое (культуральное) исследование слизи с миндалин и задней стенки глотки (на Staphylococcus aureus) </t>
  </si>
  <si>
    <t>1.160</t>
  </si>
  <si>
    <t xml:space="preserve">A26.08.006.001 </t>
  </si>
  <si>
    <t xml:space="preserve">Микробиологическое (культуральное) исследование смывов из околоносовых полостей (на Staphylococcus aureus) </t>
  </si>
  <si>
    <t>1.190</t>
  </si>
  <si>
    <t xml:space="preserve">A11.30.021 </t>
  </si>
  <si>
    <t>Получение отделяемого из раны</t>
  </si>
  <si>
    <t>1.191</t>
  </si>
  <si>
    <t>Проведение биологического контроля эффективности цикла стерилизации "Sterrad"</t>
  </si>
  <si>
    <t>ПЦР диагностика</t>
  </si>
  <si>
    <t>1.146</t>
  </si>
  <si>
    <t>А11.08.010.001</t>
  </si>
  <si>
    <t>Получение мазков со слизистой оболочки носоглотки</t>
  </si>
  <si>
    <t>1.147</t>
  </si>
  <si>
    <t>А11.08.010.002</t>
  </si>
  <si>
    <t>Получение мазков со слизистой оболочки ротоглотки</t>
  </si>
  <si>
    <t>1.150</t>
  </si>
  <si>
    <t xml:space="preserve">A26.08.027.001  </t>
  </si>
  <si>
    <t>Определение РНК коронавируса ТОРС (SARS-cov) в мазках со слизистой оболочки носоглотки и ротоглотки методом ПЦР</t>
  </si>
  <si>
    <t>A26.08.046.001</t>
  </si>
  <si>
    <t>Определение РНК коронавируса ТОРС (SARS-cov) в мазках со слизистой оболочки ротоглотки методом ПЦР</t>
  </si>
  <si>
    <t>1.153</t>
  </si>
  <si>
    <t>Определение чувствительности к лекарственному препарату Клопидогрел</t>
  </si>
  <si>
    <t>1.180</t>
  </si>
  <si>
    <t>Определение чувствительности к лекарственному препарату Варфарин</t>
  </si>
  <si>
    <t>Аллергодиагностика</t>
  </si>
  <si>
    <t>1.184</t>
  </si>
  <si>
    <t>Определение аллергической реакции на рентгеноконтрастные вещества</t>
  </si>
  <si>
    <t>Экспресс-диагностика методом ИХА</t>
  </si>
  <si>
    <t>1.145</t>
  </si>
  <si>
    <t>Иммунохроматографический экспресс-тест для качественного обнаружения антител классов lgG и  lgM к коронавирусу тяжелого острого респираторного синдрома -2</t>
  </si>
  <si>
    <t xml:space="preserve">Комплексный анализ на инфекции </t>
  </si>
  <si>
    <t xml:space="preserve">Определение антител к бледной трепонеме (Treponema pallidum) иммуноферментным методом (ИФА) в крови </t>
  </si>
  <si>
    <t>1.158</t>
  </si>
  <si>
    <t xml:space="preserve">A26.06.133 </t>
  </si>
  <si>
    <t>Определение антигена p24 вируса иммунодефицита человека ВИЧ-1 (Human immunodeficiency virus HIV-1,) в крови *(Бесплатное исследование)</t>
  </si>
  <si>
    <t>ИТОГО</t>
  </si>
  <si>
    <t>ФУНКЦИОНАЛЬНАЯ ДИАГНОСТИКА</t>
  </si>
  <si>
    <t>2.8</t>
  </si>
  <si>
    <t xml:space="preserve">A05.10.004 </t>
  </si>
  <si>
    <t xml:space="preserve">Расшифровка, описание и интерпретация электрокардиографических данных </t>
  </si>
  <si>
    <t>2.8.1</t>
  </si>
  <si>
    <t xml:space="preserve">A12.10.001 </t>
  </si>
  <si>
    <t>Электрокардиография с физической нагрузкой</t>
  </si>
  <si>
    <t>2.10</t>
  </si>
  <si>
    <t xml:space="preserve">A02.12.002.001 </t>
  </si>
  <si>
    <t>Суточное мониторирование артериального давления</t>
  </si>
  <si>
    <t>2.11</t>
  </si>
  <si>
    <t>А05.10.008</t>
  </si>
  <si>
    <t>Холтеровское мониторирование сердечного ритма</t>
  </si>
  <si>
    <t>2.11.1</t>
  </si>
  <si>
    <t>Холтеровское мониторирование сердечного ритма (2 суток)</t>
  </si>
  <si>
    <t>2.11.2</t>
  </si>
  <si>
    <t>Холтеровское мониторирование сердечного ритма (3 суток)</t>
  </si>
  <si>
    <t>2.11.3</t>
  </si>
  <si>
    <t>Холтеровское мониторирование сердечного ритма (4 суток)</t>
  </si>
  <si>
    <t>2.11.4</t>
  </si>
  <si>
    <t>Холтеровское мониторирование сердечного ритма (7 суток)</t>
  </si>
  <si>
    <t>2.12</t>
  </si>
  <si>
    <t xml:space="preserve">A12.09.001 </t>
  </si>
  <si>
    <t xml:space="preserve">Исследование неспровоцированных дыхательных объемов и потоков </t>
  </si>
  <si>
    <t>2.13</t>
  </si>
  <si>
    <t>А12.10.005</t>
  </si>
  <si>
    <t>Велоэргометрия</t>
  </si>
  <si>
    <t>2.20</t>
  </si>
  <si>
    <t>А05.23.001.001</t>
  </si>
  <si>
    <t xml:space="preserve">Электроэнцефалография с нагрузочными пробами </t>
  </si>
  <si>
    <t xml:space="preserve"> УЛЬТРАЗВУКОВАЯ ДИАГНОСТИКА</t>
  </si>
  <si>
    <t>Органы грудной клетки</t>
  </si>
  <si>
    <t>2.6.1</t>
  </si>
  <si>
    <t>А04.11.001</t>
  </si>
  <si>
    <t>Ультразвуковое исследование средостения</t>
  </si>
  <si>
    <t>2.6.2</t>
  </si>
  <si>
    <t>А04.09.001</t>
  </si>
  <si>
    <t>Ультразвуковое исследование плевральной полости</t>
  </si>
  <si>
    <t>Сердце</t>
  </si>
  <si>
    <t>2.6.3</t>
  </si>
  <si>
    <t>А04.10.002.002</t>
  </si>
  <si>
    <t>Эхокардиография трехмерная</t>
  </si>
  <si>
    <t>2.6.5</t>
  </si>
  <si>
    <t>А04.10.002.001</t>
  </si>
  <si>
    <t>Эхокардиография чреспищеводная</t>
  </si>
  <si>
    <t>2.6.6</t>
  </si>
  <si>
    <t>А04.12.001.008</t>
  </si>
  <si>
    <t xml:space="preserve">Ультразвуковая доплеровская локация газовых пузырьков </t>
  </si>
  <si>
    <t>2.16</t>
  </si>
  <si>
    <t>А04.10.002.003</t>
  </si>
  <si>
    <t>Эхокардиография с фармакологической нагрузкой</t>
  </si>
  <si>
    <t>2.17</t>
  </si>
  <si>
    <t>А04.10.002.004</t>
  </si>
  <si>
    <t>Эхокардиография с физической нагрузкой</t>
  </si>
  <si>
    <t>2.18</t>
  </si>
  <si>
    <t>А04.10.002</t>
  </si>
  <si>
    <t>Эхокардиография с определением диссинхронии миокарда</t>
  </si>
  <si>
    <t>2.19</t>
  </si>
  <si>
    <t>Эхокардиография с программацией ресинхронизирующей системы</t>
  </si>
  <si>
    <t>2.21</t>
  </si>
  <si>
    <t>Эхокардиография с оценкой деформации тканей миокарда (strain rate)</t>
  </si>
  <si>
    <t>Органы новорожденного</t>
  </si>
  <si>
    <t>2.4.1</t>
  </si>
  <si>
    <t xml:space="preserve">A04.23.001 </t>
  </si>
  <si>
    <t>Нейросонография</t>
  </si>
  <si>
    <t>2.4.2</t>
  </si>
  <si>
    <t xml:space="preserve">B03.052.001 </t>
  </si>
  <si>
    <t xml:space="preserve">Комплексное ультразвуковое исследование внутренних органов </t>
  </si>
  <si>
    <t>2.4.3</t>
  </si>
  <si>
    <t>2.4.4</t>
  </si>
  <si>
    <t>А04.28.001</t>
  </si>
  <si>
    <t>Ультразвуковое исследование почек и надпочечников</t>
  </si>
  <si>
    <t>Поверхностные структуры</t>
  </si>
  <si>
    <t>2.5.1</t>
  </si>
  <si>
    <t>А04.22.001</t>
  </si>
  <si>
    <t>Ультразвуковое исследование щитовидной железы и паращитовидных желез</t>
  </si>
  <si>
    <t>2.5.2</t>
  </si>
  <si>
    <t>А04.20.002</t>
  </si>
  <si>
    <t>Ультразвуковое исследование молочных желез</t>
  </si>
  <si>
    <t>2.5.4</t>
  </si>
  <si>
    <t>А04.06.002</t>
  </si>
  <si>
    <t>Ультразвуковое исследование лимфатических узлов (одна анатомическая зона)</t>
  </si>
  <si>
    <t>2.5.17</t>
  </si>
  <si>
    <t xml:space="preserve">A04.01.001 </t>
  </si>
  <si>
    <t xml:space="preserve">Ультразвуковое исследование мягких тканей (одна анатомическая зона) </t>
  </si>
  <si>
    <t xml:space="preserve">Дуплексное сканирование аорты </t>
  </si>
  <si>
    <t>2.5.5</t>
  </si>
  <si>
    <t>А04.12.003</t>
  </si>
  <si>
    <t xml:space="preserve">Дуплексное сканирование артерий почек </t>
  </si>
  <si>
    <t>2.5.15</t>
  </si>
  <si>
    <t xml:space="preserve">A04.12.001.002 </t>
  </si>
  <si>
    <t>Дуплексное сканирование артерий почек ( с цветным доплеровским картированием)</t>
  </si>
  <si>
    <t>Сосудистая система</t>
  </si>
  <si>
    <t>2.5.7</t>
  </si>
  <si>
    <t xml:space="preserve">A04.12.006.001 </t>
  </si>
  <si>
    <t>Дуплексное сканирование артерий нижних конечностей</t>
  </si>
  <si>
    <t>2.5.19</t>
  </si>
  <si>
    <t>Дуплексное сканирование артерий нижних конечностей с определением лодыжечно-плечевого индекса</t>
  </si>
  <si>
    <t>2.5.8</t>
  </si>
  <si>
    <t xml:space="preserve">A04.12.005.002 </t>
  </si>
  <si>
    <t>Дуплексное сканирование артерий верхних конечностей</t>
  </si>
  <si>
    <t>2.5.9</t>
  </si>
  <si>
    <t xml:space="preserve">A04.12.005.003 </t>
  </si>
  <si>
    <t xml:space="preserve">Дуплексное сканирование брахиоцефальных артерий с цветным доплеровским картированием кровотока </t>
  </si>
  <si>
    <t>2.5.12</t>
  </si>
  <si>
    <t xml:space="preserve">A04.12.015 </t>
  </si>
  <si>
    <t>Дуплексное сканирование вен верхних конечностей</t>
  </si>
  <si>
    <t>2.5.13</t>
  </si>
  <si>
    <t xml:space="preserve">A04.12.018 </t>
  </si>
  <si>
    <t>Дуплексное сканирование транскраниальное артерий и вен</t>
  </si>
  <si>
    <t>2.5.18</t>
  </si>
  <si>
    <t xml:space="preserve">A04.12.006.002 </t>
  </si>
  <si>
    <t xml:space="preserve">Дуплексное сканирование вен нижних конечностей </t>
  </si>
  <si>
    <t>Органы гепатобиллиарной системы</t>
  </si>
  <si>
    <t>2.7</t>
  </si>
  <si>
    <t xml:space="preserve">A04.16.001 </t>
  </si>
  <si>
    <t xml:space="preserve">Ультразвуковое исследование органов брюшной полости (комплексное) </t>
  </si>
  <si>
    <t>Мочеполовая система</t>
  </si>
  <si>
    <t>2.2.1</t>
  </si>
  <si>
    <t>2.2.2</t>
  </si>
  <si>
    <t xml:space="preserve">A04.28.002.003 </t>
  </si>
  <si>
    <t xml:space="preserve">Ультразвуковое исследование мочевого пузыря </t>
  </si>
  <si>
    <t>2.2.3</t>
  </si>
  <si>
    <t xml:space="preserve">A04.21.001 </t>
  </si>
  <si>
    <t xml:space="preserve">Ультразвуковое исследование предстательной железы </t>
  </si>
  <si>
    <t>Органы малого таза</t>
  </si>
  <si>
    <t>2.3.1</t>
  </si>
  <si>
    <t xml:space="preserve">A04.20.001 </t>
  </si>
  <si>
    <t>Ультразвуковое исследования матки и придатков трансабдоминальное</t>
  </si>
  <si>
    <t>2.3.2</t>
  </si>
  <si>
    <t xml:space="preserve">A04.20.001.001 </t>
  </si>
  <si>
    <t>Ультразвуковое исследования матки и придатков трансвагинальное</t>
  </si>
  <si>
    <t>ЛУЧЕВАЯ ДИАГНОСТИКА</t>
  </si>
  <si>
    <t>Компьтерная томография без применения контрастного препарата</t>
  </si>
  <si>
    <t>3.5.1</t>
  </si>
  <si>
    <t xml:space="preserve">A06.23.004 </t>
  </si>
  <si>
    <t xml:space="preserve">Компьютерная томография головного мозга </t>
  </si>
  <si>
    <t>3.5.2</t>
  </si>
  <si>
    <t>А06.03.058</t>
  </si>
  <si>
    <t>Компьютерная томография позвоночника (один отдел). Шейный отдел позвоночника</t>
  </si>
  <si>
    <t>3.5.3</t>
  </si>
  <si>
    <t>Компьютерная томография позвоночника (один отдел). Грудной отдел позвоночника</t>
  </si>
  <si>
    <t>3.5.4</t>
  </si>
  <si>
    <t>Компьютерная томография позвоночника (один отдел). Пояснично-крестцовый отдел позвоночника</t>
  </si>
  <si>
    <t>3.5.5</t>
  </si>
  <si>
    <t>А06.04.017</t>
  </si>
  <si>
    <t>Компьютерная томография сустава (один сустав) (тазобедренные и крестцово-повздошные 2 сустава)</t>
  </si>
  <si>
    <t>3.5.6</t>
  </si>
  <si>
    <t>А06.09.005</t>
  </si>
  <si>
    <t>Компьютерная томография органов грудной полости</t>
  </si>
  <si>
    <t>3.5.7</t>
  </si>
  <si>
    <t>А06.30.005</t>
  </si>
  <si>
    <t>Компьютерная томография органов брюшной полости</t>
  </si>
  <si>
    <t>Компьютерная томография с болюсным контрастированием без ЭКГ - синхронизации</t>
  </si>
  <si>
    <t>3.6.1</t>
  </si>
  <si>
    <t>А06.23.004.006</t>
  </si>
  <si>
    <t>Компьютерная томография головы с контрастированием структур головного мозга</t>
  </si>
  <si>
    <t>3.6.2</t>
  </si>
  <si>
    <t>А06.12.058</t>
  </si>
  <si>
    <t>Компьютерно-томографическая ангиография брахиоцефальных артерий</t>
  </si>
  <si>
    <t>3.6.3</t>
  </si>
  <si>
    <t>А06.09.005.002</t>
  </si>
  <si>
    <t>Компьютерная томография органов грудной полости с внутривенным болюсным контрастированием</t>
  </si>
  <si>
    <t>3.6.3.1</t>
  </si>
  <si>
    <t>А06.10.009.002</t>
  </si>
  <si>
    <t xml:space="preserve">Компьютерная томография левого предсердия и легочных вен </t>
  </si>
  <si>
    <t>3.6.4</t>
  </si>
  <si>
    <t>А06.30.005.002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</si>
  <si>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</si>
  <si>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3.6.5</t>
  </si>
  <si>
    <t>А06.20.002.004</t>
  </si>
  <si>
    <t xml:space="preserve">Компьютерная томография органов малого таза у женщин с внутривенным болюсным контрастированием, мультипланарной и трехмерной реконструкцией </t>
  </si>
  <si>
    <t>3.6.6</t>
  </si>
  <si>
    <t>A06.12.001.002</t>
  </si>
  <si>
    <t>Компьютерно-томографическая ангиография брюшной аорты</t>
  </si>
  <si>
    <t>3.6.7</t>
  </si>
  <si>
    <t>А06.12.050</t>
  </si>
  <si>
    <t>Компьютерно-томографическая ангиография сосудов брюшной полости и нижних конечностей</t>
  </si>
  <si>
    <t>3.6.8</t>
  </si>
  <si>
    <t>А06.12.053</t>
  </si>
  <si>
    <t>Компьютерно-томографическая ангиография всей аорты</t>
  </si>
  <si>
    <t>3.7.1</t>
  </si>
  <si>
    <t>А06.08.009.002</t>
  </si>
  <si>
    <t>Компьютерная томография шеи с внутривенным болюсным контрастированием</t>
  </si>
  <si>
    <t>3.7.5</t>
  </si>
  <si>
    <t>А06.03.021.002</t>
  </si>
  <si>
    <t>Компьютерная томография верхней конечности внутривенным болюсным контрастированием</t>
  </si>
  <si>
    <t>Компьютерная томография с болюсным контрастированием с применением ЭКГ-синхронизации</t>
  </si>
  <si>
    <t>3.8.1</t>
  </si>
  <si>
    <t>А06.10.009.001</t>
  </si>
  <si>
    <t>Компьютерная томография сердца с контрастированием</t>
  </si>
  <si>
    <t>3.8.2</t>
  </si>
  <si>
    <t>А06.10.006.001</t>
  </si>
  <si>
    <t>Компьютерно-томографическая коронарография</t>
  </si>
  <si>
    <t>3.8.3</t>
  </si>
  <si>
    <t>А06.12.001.001</t>
  </si>
  <si>
    <t>Компьютерно-томографическая ангиография грудной аорты</t>
  </si>
  <si>
    <t>3.8.4</t>
  </si>
  <si>
    <t>А06.12.006.001</t>
  </si>
  <si>
    <t>Компьютерно-томографическая ангиография грудной аорты (по протоколу Tavi)</t>
  </si>
  <si>
    <t>Магнитно-резонансная томография без применения контрастного препарата</t>
  </si>
  <si>
    <t>3.9.1</t>
  </si>
  <si>
    <t>А05.23.009</t>
  </si>
  <si>
    <t>Магнитно-резонансная томография головного мозга</t>
  </si>
  <si>
    <t>3.9.2</t>
  </si>
  <si>
    <t>А05.03.002</t>
  </si>
  <si>
    <t>Магнитно-резонансная томография позвоночника (один отдел) (Шейный отдел)</t>
  </si>
  <si>
    <t>3.9.3</t>
  </si>
  <si>
    <t>Магнитно-резонансная томография позвоночника (один отдел) (Грудной отдел)</t>
  </si>
  <si>
    <t>3.9.4</t>
  </si>
  <si>
    <t>Магнитно-резонансная томография позвоночника (один отдел) (Пояснично-крестцовый отдел)</t>
  </si>
  <si>
    <t>3.9.5</t>
  </si>
  <si>
    <t>А05.30.005</t>
  </si>
  <si>
    <t>Магнитно-резонансная томография органов брюшной полости</t>
  </si>
  <si>
    <t>3.9.6</t>
  </si>
  <si>
    <t>А05.30.004</t>
  </si>
  <si>
    <t>Магнитно-резонансная томография органов малого таза</t>
  </si>
  <si>
    <t>3.9.7</t>
  </si>
  <si>
    <t>А05.04.001</t>
  </si>
  <si>
    <t>Магнитно-резонансная томография суставов (один сустав)</t>
  </si>
  <si>
    <t>3.9.8</t>
  </si>
  <si>
    <t>А05.30.008</t>
  </si>
  <si>
    <t>Магнитно-резонансная томография шеи</t>
  </si>
  <si>
    <t>3.9.9</t>
  </si>
  <si>
    <t>Магнитно-резонансная томография суставов (один сустав) (тазобедренные, крестцово-повздошные сочленения)</t>
  </si>
  <si>
    <t>3.10.1</t>
  </si>
  <si>
    <t>А05.12.004</t>
  </si>
  <si>
    <t>Магнитно-резонансная артериография (одна область) (Сосуды головного мозга)</t>
  </si>
  <si>
    <t>3.10.2</t>
  </si>
  <si>
    <t>Магнитно-резонансная артериография (одна область) (Сосуды шеи)</t>
  </si>
  <si>
    <t>3.11</t>
  </si>
  <si>
    <t>А05.10.009</t>
  </si>
  <si>
    <t>Магнитно-резонансная томография сердца и магистральных сосудов</t>
  </si>
  <si>
    <t xml:space="preserve"> Магнитно-резонансная томография с контрастным усилением</t>
  </si>
  <si>
    <t>3.12.1</t>
  </si>
  <si>
    <t>А05.23.009.001</t>
  </si>
  <si>
    <t>Магнитно-резонансная томография головного мозга с контрастированием</t>
  </si>
  <si>
    <t>3.12.2</t>
  </si>
  <si>
    <t>А05.23.009.011</t>
  </si>
  <si>
    <t>Магнитно-резонансная томография спинного мозга  с контрастированием (один отдел)</t>
  </si>
  <si>
    <t>3.12.3</t>
  </si>
  <si>
    <t>А05.04.001.001</t>
  </si>
  <si>
    <t>Магнитно-резонансная томография суставов (один сустав) с контрастированием</t>
  </si>
  <si>
    <t>3.12.4</t>
  </si>
  <si>
    <t>А05.30.005.001</t>
  </si>
  <si>
    <t>Магнитно-резонансная томография брюшной полости с внутривенным контрастированием</t>
  </si>
  <si>
    <t>3.12.5</t>
  </si>
  <si>
    <t>А05.30.008.001</t>
  </si>
  <si>
    <t>Магнитно-резонансная томография шеи с внутривенным контрастированием</t>
  </si>
  <si>
    <t>3.12.6</t>
  </si>
  <si>
    <t>А05.22.002.001</t>
  </si>
  <si>
    <t>Магнитно-резонансная томография органов малого таза с контрастированием</t>
  </si>
  <si>
    <t>3.12.7</t>
  </si>
  <si>
    <t>А05.30.004.001</t>
  </si>
  <si>
    <t>МРТ гипофиза с болюсным контрастированием (Динамическое сканирование)</t>
  </si>
  <si>
    <t xml:space="preserve">Магнитно-резонансная ангиография (одна область) с  болюсным контрастированием без ЭКГ-синхронизации </t>
  </si>
  <si>
    <t>3.14.1</t>
  </si>
  <si>
    <t>А05.12.006</t>
  </si>
  <si>
    <t>Магнитно-резонансная ангиография с контрастированием (одна область). Сосуды головного мозга</t>
  </si>
  <si>
    <t>3.14.2</t>
  </si>
  <si>
    <t>Магнитно-резонансная ангиография с контрастированием (одна область). Сосуды шеи</t>
  </si>
  <si>
    <t>3.14.3</t>
  </si>
  <si>
    <t>Магнитно-резонансная ангиография с контрастированием (одна область). Аорта</t>
  </si>
  <si>
    <t>3.14.4</t>
  </si>
  <si>
    <t>Магнитно-резонансная ангиография с контрастированием (одна область). Сосуды нижних конечностей</t>
  </si>
  <si>
    <t>Магнитно-резонансная томография с болюсным контрастированием с применением  ЭКГ-синхронизации</t>
  </si>
  <si>
    <t>3.15.1</t>
  </si>
  <si>
    <t>А05.10.009.001</t>
  </si>
  <si>
    <t xml:space="preserve">Магнитно-резонансная томография сердца с контрастированием </t>
  </si>
  <si>
    <t>3.15.2</t>
  </si>
  <si>
    <t>А05.30.006.001</t>
  </si>
  <si>
    <t xml:space="preserve">Магнитно-резонансная томография органов грудной клетки с контрастированием </t>
  </si>
  <si>
    <t>Рентгенографические исследования</t>
  </si>
  <si>
    <t>3.1</t>
  </si>
  <si>
    <t>А06.09.007</t>
  </si>
  <si>
    <t>Рентгенография легких (в 2-х проекциях)</t>
  </si>
  <si>
    <t>3.2</t>
  </si>
  <si>
    <t>А06.03.057</t>
  </si>
  <si>
    <t>Рентгенография пораженной части костного скелета (костно-суставная система)</t>
  </si>
  <si>
    <t>3.3</t>
  </si>
  <si>
    <t>А06.03.019</t>
  </si>
  <si>
    <t>Рентгенография позвоночника с функциональными пробами</t>
  </si>
  <si>
    <t>3.3.1</t>
  </si>
  <si>
    <t>А06.03.010</t>
  </si>
  <si>
    <t>Рентгенография шейного отдела позвоночника</t>
  </si>
  <si>
    <t>3.3.2</t>
  </si>
  <si>
    <t>А06.03.013</t>
  </si>
  <si>
    <t xml:space="preserve">Рентгенография грудного отдела позвоночника </t>
  </si>
  <si>
    <t>3.3.3</t>
  </si>
  <si>
    <t>А06.03.015</t>
  </si>
  <si>
    <t xml:space="preserve">Рентгенография поясничного отдела позвоночника </t>
  </si>
  <si>
    <t>3.3.4</t>
  </si>
  <si>
    <t>А06.03.017</t>
  </si>
  <si>
    <t xml:space="preserve">Рентгенография крестца и копчика </t>
  </si>
  <si>
    <t>3.16</t>
  </si>
  <si>
    <t>А06.03.005</t>
  </si>
  <si>
    <t>Рентгенография всего черепа в одной или более проекциях</t>
  </si>
  <si>
    <t>3.17</t>
  </si>
  <si>
    <t>А06.08.003</t>
  </si>
  <si>
    <t xml:space="preserve">Ренгенография придаточных пазух носа </t>
  </si>
  <si>
    <t>РЕНТГЕНОХИРУРГИЧЕСКИЕ МЕТОДЫ ДИАГНОСТИКИ И ЛЕЧЕНИЯ</t>
  </si>
  <si>
    <t>4.1</t>
  </si>
  <si>
    <t>А06.10.006</t>
  </si>
  <si>
    <t>*Коронарография</t>
  </si>
  <si>
    <t>4.1.1</t>
  </si>
  <si>
    <t>*Коронарография с оценкой фракционного резерва кровотока (FFR)</t>
  </si>
  <si>
    <t>4.3</t>
  </si>
  <si>
    <t>А06.12.012</t>
  </si>
  <si>
    <t>*Брюшная аортография</t>
  </si>
  <si>
    <t>4.4</t>
  </si>
  <si>
    <t>А11.10.005</t>
  </si>
  <si>
    <t xml:space="preserve">*Зондирование камер сердца </t>
  </si>
  <si>
    <t xml:space="preserve"> КОНСУЛЬТАТИВНЫЕ УСЛУГИ</t>
  </si>
  <si>
    <t>6.1</t>
  </si>
  <si>
    <t xml:space="preserve">B01.043.001 </t>
  </si>
  <si>
    <t xml:space="preserve">Прием (осмотр, консультация) врача - сердечно-сосудистого хирурга </t>
  </si>
  <si>
    <t>6.13</t>
  </si>
  <si>
    <t>Прием (осмотр, консультация) врача - сердечно-сосудистого хирурга  (выездная консультация) (1 час)</t>
  </si>
  <si>
    <t>6.2</t>
  </si>
  <si>
    <t xml:space="preserve">А23.10.002 </t>
  </si>
  <si>
    <t>Программирование постоянного имплантируемого антиаритмического устройства (электрокардиостимулятор)</t>
  </si>
  <si>
    <t>6.2.1</t>
  </si>
  <si>
    <t>Программирование постоянного имплантируемого антиаритмического устройства (кардиовертер-дефибриллятор)</t>
  </si>
  <si>
    <t>6.2.2</t>
  </si>
  <si>
    <t xml:space="preserve">Программирование постоянного имплантируемого антиаритмического устройства (трехкамерный электрокардиостимулятор с функцией дефибриллятора) </t>
  </si>
  <si>
    <t>6.3</t>
  </si>
  <si>
    <t xml:space="preserve">B01.015.001 </t>
  </si>
  <si>
    <t>Прием (осмотр, консультация) врача-кардиолога</t>
  </si>
  <si>
    <t>6.3.1</t>
  </si>
  <si>
    <t xml:space="preserve">B01.015.003 </t>
  </si>
  <si>
    <t xml:space="preserve">Прием (осмотр, консультация) врача - детского кардиолога </t>
  </si>
  <si>
    <t>6.4</t>
  </si>
  <si>
    <t xml:space="preserve">B01.023.001 </t>
  </si>
  <si>
    <t xml:space="preserve">Прием (осмотр, консультация) врача-невролога </t>
  </si>
  <si>
    <t>6.14</t>
  </si>
  <si>
    <t>А11.24.001</t>
  </si>
  <si>
    <t>Введение лекарственных препаратов в область периферического нерва (лечебно-медикаментозная блокада)</t>
  </si>
  <si>
    <t>6.6</t>
  </si>
  <si>
    <t xml:space="preserve">B01.058.001 </t>
  </si>
  <si>
    <t xml:space="preserve">Прием (осмотр, консультация) врача-эндокринолога </t>
  </si>
  <si>
    <t>Прием врача-акушера-гинеколога</t>
  </si>
  <si>
    <t>6.15</t>
  </si>
  <si>
    <t xml:space="preserve">B01.001.001 </t>
  </si>
  <si>
    <t xml:space="preserve">Прием (осмотр, консультация) врача-акушера-гинеколога </t>
  </si>
  <si>
    <t>1.137</t>
  </si>
  <si>
    <t>А12.20.001</t>
  </si>
  <si>
    <t>Микроскопическое исследование влагалищных мазков</t>
  </si>
  <si>
    <t>1.138</t>
  </si>
  <si>
    <t>А08.20.017</t>
  </si>
  <si>
    <t>Цитологическое исследование микропрепарата шейки матки</t>
  </si>
  <si>
    <t>6.16</t>
  </si>
  <si>
    <t xml:space="preserve">А03.20.001 </t>
  </si>
  <si>
    <t>Кольпоскопия</t>
  </si>
  <si>
    <t>6.18</t>
  </si>
  <si>
    <t xml:space="preserve">B01.039.001 </t>
  </si>
  <si>
    <t xml:space="preserve">Прием (осмотр, консультация) врача-рентгенолога (реконструкция и описание внешнего исследования) </t>
  </si>
  <si>
    <t>6.19</t>
  </si>
  <si>
    <t xml:space="preserve">Прием (осмотр, консультация) врача-рентгенолога (срочное описание исследования) </t>
  </si>
  <si>
    <t>6.20</t>
  </si>
  <si>
    <t xml:space="preserve">B01.043.003 </t>
  </si>
  <si>
    <t>Прием (осмотр, консультация) врача по рентгенэндоваскулярной диагностике и лечению (описание внешней коронарографии)</t>
  </si>
  <si>
    <t>Консультативный комплексный осмотр № 1 (со скидкой 10%)</t>
  </si>
  <si>
    <t>пересчитано с учетом 10%</t>
  </si>
  <si>
    <t xml:space="preserve">Прием (осмотр, консультация) врача-кардиолога первичный </t>
  </si>
  <si>
    <t>Консультативный комплексный осмотр № 2 (со скидкой 10%)</t>
  </si>
  <si>
    <t>ЭНДОСКОПИЧЕСКАЯ ДИАГНОСТИКА</t>
  </si>
  <si>
    <t>7.1.1</t>
  </si>
  <si>
    <t>А03.16.001</t>
  </si>
  <si>
    <t xml:space="preserve">Эзофагогастродуоденоскопия </t>
  </si>
  <si>
    <t>7.1.3</t>
  </si>
  <si>
    <t>Эзофагогастродуоденоскопия с использованием ультратонкого эндоскопа</t>
  </si>
  <si>
    <t>ХИРУРГИЧЕСКОЕ ЛЕЧЕНИЕ</t>
  </si>
  <si>
    <t>8.1</t>
  </si>
  <si>
    <t>А16.12.004.001</t>
  </si>
  <si>
    <t>* Коронарное шунтирование в условиях искусственного кровообращения</t>
  </si>
  <si>
    <t>8.2</t>
  </si>
  <si>
    <t>А16.12.004.002</t>
  </si>
  <si>
    <t>* Коронарное шунтирование на работающем сердце без использования искусственного кровообращения</t>
  </si>
  <si>
    <t>8.3</t>
  </si>
  <si>
    <t>А16.10.014.002</t>
  </si>
  <si>
    <t>* Имплантация однокамерного электрокардиостимулятора  (без стоимости комплекта)</t>
  </si>
  <si>
    <t>8.3.1</t>
  </si>
  <si>
    <t xml:space="preserve">A16.10.014.001 </t>
  </si>
  <si>
    <t xml:space="preserve">* Имплантация однокамерного кардиовертера дефибриллятора </t>
  </si>
  <si>
    <t>8.4</t>
  </si>
  <si>
    <t>А16.10.014.003</t>
  </si>
  <si>
    <t>* Имплантация двухкамерного электрокардиостимулятора (без стоимости комплекта)</t>
  </si>
  <si>
    <t>8.4.1</t>
  </si>
  <si>
    <t xml:space="preserve">A16.10.014.007 </t>
  </si>
  <si>
    <t xml:space="preserve">* Имплантация двухкамерного кардиовертера дефибриллятора </t>
  </si>
  <si>
    <t>8.4.2</t>
  </si>
  <si>
    <t xml:space="preserve">A16.10.014.005 </t>
  </si>
  <si>
    <t xml:space="preserve">* Имплантация трехкамерного электрокардиостимулятора с функцией дефибриллятора </t>
  </si>
  <si>
    <t>8.5.1</t>
  </si>
  <si>
    <t xml:space="preserve">A16.12.038.006 </t>
  </si>
  <si>
    <t>** Бедренно-подколенное шунтирование (без стоимости сосудистого протеза)</t>
  </si>
  <si>
    <t>8.6</t>
  </si>
  <si>
    <t>А16.10.019.001</t>
  </si>
  <si>
    <t>* Хирургическая изоляция аритмогенных зон (без стоимости катетера для абляции)</t>
  </si>
  <si>
    <t>8.7</t>
  </si>
  <si>
    <t>А16.12.008.001</t>
  </si>
  <si>
    <t>* Эндартерэктомия каротидная</t>
  </si>
  <si>
    <t>8.9.1</t>
  </si>
  <si>
    <t xml:space="preserve">A16.10.019.002 </t>
  </si>
  <si>
    <t>* Радиочастотная абляция аритмогенных зон (без навигации)</t>
  </si>
  <si>
    <t>8.9.2</t>
  </si>
  <si>
    <t>* Радиочастотная абляция аритмогенных зон (с навигацией)</t>
  </si>
  <si>
    <t>8.10</t>
  </si>
  <si>
    <t xml:space="preserve">A16.12.028.003 </t>
  </si>
  <si>
    <t>* Стентирование коронарной артерии (без стоимости стента)</t>
  </si>
  <si>
    <t>8.11</t>
  </si>
  <si>
    <t xml:space="preserve">A16.10.041 </t>
  </si>
  <si>
    <t>* Перевязка открытого артериального протока</t>
  </si>
  <si>
    <t>8.12</t>
  </si>
  <si>
    <t xml:space="preserve">A16.12.068.001 </t>
  </si>
  <si>
    <t>* Эндоваскулярная спиральная эмболизация открытого артериального протока (без стоимости расходных материалов)</t>
  </si>
  <si>
    <t>8.13</t>
  </si>
  <si>
    <t xml:space="preserve">A16.10.035.001 </t>
  </si>
  <si>
    <t>* Эндоваскулярное закрытие дефекта перегородки сердца с помощью окклюдера (без стоимости расходных материалов)</t>
  </si>
  <si>
    <t>8.14</t>
  </si>
  <si>
    <t xml:space="preserve">A16.10.024 </t>
  </si>
  <si>
    <t>* Закрытие дефекта  перегородки сердца</t>
  </si>
  <si>
    <t>8.15</t>
  </si>
  <si>
    <t>А16.12.013.006</t>
  </si>
  <si>
    <t>* Резекция аневризмы грудного отдела аорты с протезированием (без стоимости клапана, сосудистого протеза)</t>
  </si>
  <si>
    <t>8.15.1</t>
  </si>
  <si>
    <t>А16.10.003.005</t>
  </si>
  <si>
    <t>Протезирование митрального клапана в условиях искуственного кровообращения (без стоимости клапана)</t>
  </si>
  <si>
    <t>8.16</t>
  </si>
  <si>
    <t>А16.12.026.001</t>
  </si>
  <si>
    <t>* Баллонная ангиопластика поверхностной бедренной артерии (без стоимости катетера баллонного)</t>
  </si>
  <si>
    <t>8.17</t>
  </si>
  <si>
    <t>А16.12.026.003</t>
  </si>
  <si>
    <t>* Баллонная ангиопластика со стентированием поверхностной бедренной артерии (без стоимости стентов)</t>
  </si>
  <si>
    <t>8.18</t>
  </si>
  <si>
    <t>А16.10.031</t>
  </si>
  <si>
    <t>* Радикальная коррекция тетрады Фалло</t>
  </si>
  <si>
    <t>8.19</t>
  </si>
  <si>
    <t>А16.12.011.002</t>
  </si>
  <si>
    <t>* Резекция аорты с протезированием (без стоимости протеза)</t>
  </si>
  <si>
    <t>8.20</t>
  </si>
  <si>
    <t>А16.12.075</t>
  </si>
  <si>
    <t>* Резекция коарктации аорты с наложением анастамоза</t>
  </si>
  <si>
    <t>8.21</t>
  </si>
  <si>
    <t>А16.10.037</t>
  </si>
  <si>
    <t>* Эндоваскулярная имплантация клапана аорты (без стоимости клапана и расходных материалов)</t>
  </si>
  <si>
    <t>8.22</t>
  </si>
  <si>
    <t>А16.12.026.018  А16.12.028</t>
  </si>
  <si>
    <t>* Баллонная ангиопластика подвздошной артерии. Установка стента в сосуд (без стоимости стентов)</t>
  </si>
  <si>
    <t>8.23</t>
  </si>
  <si>
    <t>А16.12.043</t>
  </si>
  <si>
    <t>* Суживание легочной артерии</t>
  </si>
  <si>
    <t>8.24</t>
  </si>
  <si>
    <t>А16.10.031.002</t>
  </si>
  <si>
    <t>* Иссечение гипертрофированной мышечной ткани в зоне обструкции из конусной части правого желудочка</t>
  </si>
  <si>
    <t>8.25</t>
  </si>
  <si>
    <t>А16.12.038.010</t>
  </si>
  <si>
    <t>* Аорто - бедренное шунтирование</t>
  </si>
  <si>
    <t>8.26</t>
  </si>
  <si>
    <t>А16.12.028.003</t>
  </si>
  <si>
    <t>* Стентирование коронарной артерии с использованием ротаблации (без стоимости стента)</t>
  </si>
  <si>
    <t>8.45</t>
  </si>
  <si>
    <t>А05.10.006.002</t>
  </si>
  <si>
    <t>* Внутрисердечное электрофизиологическое исследование</t>
  </si>
  <si>
    <t>8.46</t>
  </si>
  <si>
    <t>А16.10.029</t>
  </si>
  <si>
    <t>* Радикальная коррекция тотального аномального дренажа легочных вен с перевязкой</t>
  </si>
  <si>
    <t xml:space="preserve"> СТАЦИОНАР</t>
  </si>
  <si>
    <t>9.1</t>
  </si>
  <si>
    <t xml:space="preserve">B01.015.006 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</si>
  <si>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 </t>
  </si>
  <si>
    <t>9.2</t>
  </si>
  <si>
    <t xml:space="preserve">B01.003.004.008 </t>
  </si>
  <si>
    <t>Суточное пребывание  (при госпитализации на диагностическое обследование, по уходу за больным)</t>
  </si>
  <si>
    <t>9.3</t>
  </si>
  <si>
    <t xml:space="preserve">Наблюдение и уход в отделении дневного стационара </t>
  </si>
  <si>
    <t xml:space="preserve"> АНЕСТЕЗИОЛОГИЯ - РЕАНИМАЦИЯ</t>
  </si>
  <si>
    <t>10.1</t>
  </si>
  <si>
    <t xml:space="preserve">B03.003.005 </t>
  </si>
  <si>
    <t>Суточное наблюдение реанимационного пациента</t>
  </si>
  <si>
    <t>10.2</t>
  </si>
  <si>
    <t>Суточное наблюдение реанимационного пациента (после открытых операций на сердце)</t>
  </si>
  <si>
    <t>10.3</t>
  </si>
  <si>
    <t xml:space="preserve">B01.003.004.006 </t>
  </si>
  <si>
    <t>Эпидуральная анестезия</t>
  </si>
  <si>
    <t>10.4</t>
  </si>
  <si>
    <t xml:space="preserve">B01.003.004.007 </t>
  </si>
  <si>
    <t>Спинальная анестезия</t>
  </si>
  <si>
    <t>10.5.1</t>
  </si>
  <si>
    <t xml:space="preserve">B01.003.004.010 </t>
  </si>
  <si>
    <t>Комбинированный эндотрахеальный наркоз (при хирургическом лечении методом флебэктомии)</t>
  </si>
  <si>
    <t>10.5.2</t>
  </si>
  <si>
    <t>Комбинированный эндотрахеальный наркоз (при хирургическом лечении методом бедренно-подколенного шунтирования)</t>
  </si>
  <si>
    <t>10.6</t>
  </si>
  <si>
    <t xml:space="preserve">B01.003.004.009 </t>
  </si>
  <si>
    <t xml:space="preserve">Тотальная внутривенная анестезия </t>
  </si>
  <si>
    <t>10.7</t>
  </si>
  <si>
    <t>А18.05.011.001</t>
  </si>
  <si>
    <t>Гемодиафильтрация продленная (1 койко-день)</t>
  </si>
  <si>
    <t xml:space="preserve">      * Стоимость оперативного лечения без учета пребывания в отделении анестезиологии-реанимации, стационаре, дневном стационаре</t>
  </si>
  <si>
    <t xml:space="preserve">      ** Стоимость оперативного лечения без учета анестезиологического пособия, пребывания в отделении анестезиологии-реанимации и стационаре </t>
  </si>
  <si>
    <t>Приложение № 2</t>
  </si>
  <si>
    <t>от  31.01.2023 № 38</t>
  </si>
  <si>
    <t xml:space="preserve"> ПЕРЕЧЕНЬ
 платных услуг , оказываемых федеральным государственным бюджетным учреждением "Федеральный центр сердечно-сосудистой хирургии" Минздрава России (г. Хабаровск)</t>
  </si>
  <si>
    <t>действует с 01.02.2023</t>
  </si>
  <si>
    <t>Цена услуги (без НДС), руб.</t>
  </si>
  <si>
    <t>Цена услуги с НДС, руб.</t>
  </si>
  <si>
    <t>5.1</t>
  </si>
  <si>
    <t>Выдача  результатов исследования на электронном носителе (флэш-накопитель)</t>
  </si>
  <si>
    <t>5.2</t>
  </si>
  <si>
    <t>Выдача результатов исследования на электронном носителе (DVD-R диск)</t>
  </si>
  <si>
    <t>5.7</t>
  </si>
  <si>
    <t>Выдача дубликата результатов КТ и МРТ</t>
  </si>
  <si>
    <t>Услуги централизованного стерилизационного отделения</t>
  </si>
  <si>
    <t>5.3</t>
  </si>
  <si>
    <t>Стерилизация изделий медицинского назначения в стерилизаторе медицинском плазменном "STERRAD 100 NX" (1 цикл)</t>
  </si>
  <si>
    <t>5.4</t>
  </si>
  <si>
    <t>Упаковка стерилизационного материала для стерилизатора "STERRAD 100 NX" (1 пакет)</t>
  </si>
  <si>
    <t>5.5</t>
  </si>
  <si>
    <t>Стерилизация изделий медицинского назначения  в паровом стерилизаторе "GETTING" (1 цикл)</t>
  </si>
  <si>
    <t>5.6</t>
  </si>
  <si>
    <t>Упаковка стерилизационного материала для парового стерилизатора GETTING  (1 пакет)</t>
  </si>
  <si>
    <t>Услуги пищеблока</t>
  </si>
  <si>
    <t>5.8</t>
  </si>
  <si>
    <t>Питание лиц, осуществляющих уход за больным (3 раза в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</si>
</sst>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ourier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7" fontId="8" fillId="0" borderId="0"/>
  </cellStyleXfs>
  <cellXfs count="101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/>
    <xf numFmtId="165" fontId="3" fillId="0" borderId="0" xfId="2" applyNumberFormat="1" applyFont="1" applyFill="1" applyAlignment="1"/>
    <xf numFmtId="166" fontId="3" fillId="0" borderId="0" xfId="2" applyNumberFormat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166" fontId="3" fillId="0" borderId="0" xfId="2" applyNumberFormat="1" applyFont="1" applyFill="1"/>
    <xf numFmtId="0" fontId="6" fillId="0" borderId="0" xfId="3" applyFont="1" applyFill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wrapText="1"/>
    </xf>
    <xf numFmtId="0" fontId="9" fillId="0" borderId="2" xfId="4" applyNumberFormat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>
      <alignment horizontal="center" wrapText="1"/>
    </xf>
    <xf numFmtId="166" fontId="3" fillId="0" borderId="0" xfId="2" applyNumberFormat="1" applyFont="1" applyFill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49" fontId="7" fillId="0" borderId="2" xfId="1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top" wrapText="1"/>
    </xf>
    <xf numFmtId="165" fontId="3" fillId="0" borderId="2" xfId="2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49" fontId="11" fillId="0" borderId="2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left" wrapText="1"/>
    </xf>
    <xf numFmtId="165" fontId="11" fillId="0" borderId="2" xfId="2" applyNumberFormat="1" applyFont="1" applyFill="1" applyBorder="1" applyAlignment="1">
      <alignment horizontal="center"/>
    </xf>
    <xf numFmtId="165" fontId="11" fillId="0" borderId="3" xfId="2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6" fillId="0" borderId="2" xfId="1" applyNumberFormat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left"/>
    </xf>
    <xf numFmtId="0" fontId="15" fillId="0" borderId="0" xfId="1" applyFont="1" applyFill="1" applyBorder="1" applyAlignment="1">
      <alignment vertical="center" wrapText="1"/>
    </xf>
    <xf numFmtId="0" fontId="3" fillId="0" borderId="0" xfId="1" applyFont="1" applyFill="1" applyBorder="1"/>
    <xf numFmtId="0" fontId="1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horizontal="left" wrapText="1"/>
    </xf>
    <xf numFmtId="165" fontId="7" fillId="0" borderId="2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3" fillId="0" borderId="2" xfId="1" applyFont="1" applyFill="1" applyBorder="1"/>
    <xf numFmtId="165" fontId="10" fillId="0" borderId="2" xfId="1" applyNumberFormat="1" applyFont="1" applyFill="1" applyBorder="1"/>
    <xf numFmtId="165" fontId="10" fillId="0" borderId="3" xfId="1" applyNumberFormat="1" applyFont="1" applyFill="1" applyBorder="1"/>
    <xf numFmtId="165" fontId="3" fillId="0" borderId="2" xfId="2" applyNumberFormat="1" applyFont="1" applyFill="1" applyBorder="1" applyAlignment="1">
      <alignment horizontal="left" wrapText="1"/>
    </xf>
    <xf numFmtId="165" fontId="3" fillId="0" borderId="2" xfId="2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left" wrapText="1"/>
    </xf>
    <xf numFmtId="165" fontId="11" fillId="0" borderId="0" xfId="2" applyNumberFormat="1" applyFont="1" applyFill="1" applyAlignment="1">
      <alignment horizontal="center"/>
    </xf>
    <xf numFmtId="49" fontId="10" fillId="0" borderId="2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0" xfId="1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49" fontId="11" fillId="0" borderId="2" xfId="1" applyNumberFormat="1" applyFont="1" applyFill="1" applyBorder="1" applyAlignment="1">
      <alignment horizontal="left"/>
    </xf>
    <xf numFmtId="0" fontId="11" fillId="0" borderId="2" xfId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65" fontId="3" fillId="0" borderId="2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166" fontId="3" fillId="0" borderId="0" xfId="2" applyNumberFormat="1" applyFont="1" applyFill="1" applyAlignment="1">
      <alignment horizontal="center" vertical="center"/>
    </xf>
    <xf numFmtId="49" fontId="10" fillId="0" borderId="2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wrapText="1"/>
    </xf>
    <xf numFmtId="49" fontId="7" fillId="0" borderId="2" xfId="1" applyNumberFormat="1" applyFont="1" applyFill="1" applyBorder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wrapText="1"/>
    </xf>
    <xf numFmtId="0" fontId="3" fillId="0" borderId="0" xfId="1" applyFont="1" applyFill="1" applyAlignment="1">
      <alignment horizontal="left"/>
    </xf>
    <xf numFmtId="0" fontId="6" fillId="0" borderId="1" xfId="3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4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wrapText="1"/>
    </xf>
    <xf numFmtId="165" fontId="4" fillId="0" borderId="2" xfId="2" applyNumberFormat="1" applyFont="1" applyFill="1" applyBorder="1" applyAlignment="1"/>
    <xf numFmtId="0" fontId="4" fillId="0" borderId="2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 wrapText="1"/>
    </xf>
    <xf numFmtId="0" fontId="11" fillId="0" borderId="9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49" fontId="3" fillId="0" borderId="10" xfId="1" applyNumberFormat="1" applyFont="1" applyFill="1" applyBorder="1" applyAlignment="1">
      <alignment horizontal="left"/>
    </xf>
  </cellXfs>
  <cellStyles count="5">
    <cellStyle name="Обычный" xfId="0" builtinId="0"/>
    <cellStyle name="Обычный 2" xfId="1"/>
    <cellStyle name="Обычный_Лаб-я1999" xfId="4"/>
    <cellStyle name="Обычный_Лист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7"/>
  <sheetViews>
    <sheetView tabSelected="1" zoomScale="80" zoomScaleNormal="80" zoomScaleSheetLayoutView="40" workbookViewId="0">
      <pane xSplit="1" topLeftCell="B1" activePane="topRight" state="frozen"/>
      <selection activeCell="A8" sqref="A8"/>
      <selection pane="topRight" activeCell="C10" sqref="C10"/>
    </sheetView>
  </sheetViews>
  <sheetFormatPr defaultColWidth="8.7109375" defaultRowHeight="17.25" x14ac:dyDescent="0.3"/>
  <cols>
    <col min="1" max="1" width="7.5703125" style="1" customWidth="1"/>
    <col min="2" max="2" width="9.42578125" style="2" customWidth="1"/>
    <col min="3" max="3" width="18.5703125" style="2" customWidth="1"/>
    <col min="4" max="4" width="60.42578125" style="3" customWidth="1"/>
    <col min="5" max="5" width="22.5703125" style="54" customWidth="1"/>
    <col min="6" max="6" width="13.85546875" style="11" hidden="1" customWidth="1"/>
    <col min="7" max="7" width="11.28515625" style="9" hidden="1" customWidth="1"/>
    <col min="8" max="8" width="12.28515625" style="8" hidden="1" customWidth="1"/>
    <col min="9" max="9" width="8.140625" style="8" hidden="1" customWidth="1"/>
    <col min="10" max="10" width="9.28515625" style="8" customWidth="1"/>
    <col min="11" max="16384" width="8.7109375" style="8"/>
  </cols>
  <sheetData>
    <row r="1" spans="1:10" x14ac:dyDescent="0.3">
      <c r="E1" s="4" t="s">
        <v>0</v>
      </c>
      <c r="F1" s="5"/>
      <c r="G1" s="6"/>
      <c r="H1" s="7"/>
      <c r="I1" s="7"/>
      <c r="J1" s="7"/>
    </row>
    <row r="2" spans="1:10" x14ac:dyDescent="0.3">
      <c r="E2" s="83" t="s">
        <v>1</v>
      </c>
      <c r="F2" s="83"/>
      <c r="G2" s="83"/>
      <c r="H2" s="83"/>
      <c r="I2" s="83"/>
      <c r="J2" s="83"/>
    </row>
    <row r="3" spans="1:10" x14ac:dyDescent="0.3">
      <c r="E3" s="4" t="s">
        <v>2</v>
      </c>
      <c r="F3" s="4"/>
      <c r="G3" s="6"/>
      <c r="H3" s="7"/>
      <c r="I3" s="7"/>
      <c r="J3" s="7"/>
    </row>
    <row r="4" spans="1:10" x14ac:dyDescent="0.3">
      <c r="E4" s="4" t="s">
        <v>3</v>
      </c>
      <c r="F4" s="4"/>
      <c r="G4" s="6"/>
      <c r="H4" s="7"/>
      <c r="I4" s="7"/>
      <c r="J4" s="7"/>
    </row>
    <row r="5" spans="1:10" x14ac:dyDescent="0.3">
      <c r="E5" s="83" t="s">
        <v>4</v>
      </c>
      <c r="F5" s="83"/>
      <c r="G5" s="83"/>
      <c r="H5" s="83"/>
      <c r="I5" s="83"/>
      <c r="J5" s="83"/>
    </row>
    <row r="6" spans="1:10" x14ac:dyDescent="0.3">
      <c r="E6" s="84" t="s">
        <v>5</v>
      </c>
      <c r="F6" s="84"/>
      <c r="G6" s="84"/>
      <c r="H6" s="84"/>
      <c r="I6" s="84"/>
      <c r="J6" s="84"/>
    </row>
    <row r="7" spans="1:10" x14ac:dyDescent="0.3">
      <c r="E7" s="85"/>
      <c r="F7" s="85"/>
    </row>
    <row r="8" spans="1:10" ht="82.9" customHeight="1" x14ac:dyDescent="0.25">
      <c r="B8" s="86" t="s">
        <v>6</v>
      </c>
      <c r="C8" s="86"/>
      <c r="D8" s="86"/>
      <c r="E8" s="86"/>
    </row>
    <row r="9" spans="1:10" ht="19.899999999999999" customHeight="1" x14ac:dyDescent="0.3">
      <c r="B9" s="87" t="s">
        <v>7</v>
      </c>
      <c r="C9" s="87"/>
      <c r="D9" s="87"/>
      <c r="E9" s="87"/>
    </row>
    <row r="10" spans="1:10" ht="110.25" x14ac:dyDescent="0.25">
      <c r="A10" s="12" t="s">
        <v>8</v>
      </c>
      <c r="B10" s="13" t="s">
        <v>9</v>
      </c>
      <c r="C10" s="13" t="s">
        <v>10</v>
      </c>
      <c r="D10" s="14" t="s">
        <v>11</v>
      </c>
      <c r="E10" s="13" t="s">
        <v>12</v>
      </c>
      <c r="F10" s="15"/>
    </row>
    <row r="11" spans="1:10" s="1" customFormat="1" ht="15.75" x14ac:dyDescent="0.25">
      <c r="A11" s="16"/>
      <c r="B11" s="17">
        <v>1</v>
      </c>
      <c r="C11" s="17">
        <v>2</v>
      </c>
      <c r="D11" s="18">
        <v>3</v>
      </c>
      <c r="E11" s="17">
        <v>4</v>
      </c>
      <c r="F11" s="19"/>
      <c r="G11" s="20"/>
    </row>
    <row r="12" spans="1:10" ht="15.75" x14ac:dyDescent="0.25">
      <c r="A12" s="16"/>
      <c r="B12" s="63" t="s">
        <v>13</v>
      </c>
      <c r="C12" s="63"/>
      <c r="D12" s="63"/>
      <c r="E12" s="63"/>
      <c r="G12" s="9" t="s">
        <v>14</v>
      </c>
    </row>
    <row r="13" spans="1:10" ht="15.75" x14ac:dyDescent="0.25">
      <c r="A13" s="16"/>
      <c r="B13" s="58" t="s">
        <v>15</v>
      </c>
      <c r="C13" s="58"/>
      <c r="D13" s="58"/>
      <c r="E13" s="21"/>
    </row>
    <row r="14" spans="1:10" ht="15.75" x14ac:dyDescent="0.25">
      <c r="A14" s="16">
        <v>1</v>
      </c>
      <c r="B14" s="22" t="s">
        <v>16</v>
      </c>
      <c r="C14" s="22" t="s">
        <v>17</v>
      </c>
      <c r="D14" s="23" t="s">
        <v>18</v>
      </c>
      <c r="E14" s="24">
        <v>485</v>
      </c>
      <c r="F14" s="11">
        <v>485</v>
      </c>
      <c r="G14" s="9">
        <f>F14/E14*100</f>
        <v>100</v>
      </c>
    </row>
    <row r="15" spans="1:10" ht="15.75" x14ac:dyDescent="0.25">
      <c r="A15" s="16"/>
      <c r="B15" s="25" t="s">
        <v>19</v>
      </c>
      <c r="C15" s="25"/>
      <c r="D15" s="26"/>
      <c r="E15" s="24"/>
    </row>
    <row r="16" spans="1:10" ht="15.75" x14ac:dyDescent="0.25">
      <c r="A16" s="16">
        <v>1</v>
      </c>
      <c r="B16" s="22" t="s">
        <v>20</v>
      </c>
      <c r="C16" s="22" t="s">
        <v>21</v>
      </c>
      <c r="D16" s="26" t="s">
        <v>22</v>
      </c>
      <c r="E16" s="24">
        <v>285</v>
      </c>
      <c r="F16" s="11">
        <v>285</v>
      </c>
      <c r="G16" s="9">
        <f t="shared" ref="G16:G77" si="0">F16/E16*100</f>
        <v>100</v>
      </c>
    </row>
    <row r="17" spans="1:10" s="9" customFormat="1" ht="15.75" x14ac:dyDescent="0.25">
      <c r="A17" s="16">
        <v>1</v>
      </c>
      <c r="B17" s="22" t="s">
        <v>23</v>
      </c>
      <c r="C17" s="22" t="s">
        <v>21</v>
      </c>
      <c r="D17" s="26" t="s">
        <v>24</v>
      </c>
      <c r="E17" s="24">
        <v>295</v>
      </c>
      <c r="F17" s="11">
        <v>295</v>
      </c>
      <c r="G17" s="9">
        <f t="shared" si="0"/>
        <v>100</v>
      </c>
      <c r="H17" s="8"/>
      <c r="I17" s="8"/>
      <c r="J17" s="8"/>
    </row>
    <row r="18" spans="1:10" s="9" customFormat="1" ht="15.75" x14ac:dyDescent="0.25">
      <c r="A18" s="16">
        <v>1</v>
      </c>
      <c r="B18" s="22" t="s">
        <v>25</v>
      </c>
      <c r="C18" s="22" t="s">
        <v>21</v>
      </c>
      <c r="D18" s="26" t="s">
        <v>26</v>
      </c>
      <c r="E18" s="24">
        <v>305</v>
      </c>
      <c r="F18" s="11">
        <v>305</v>
      </c>
      <c r="G18" s="9">
        <f t="shared" si="0"/>
        <v>100</v>
      </c>
      <c r="H18" s="8"/>
      <c r="I18" s="8"/>
      <c r="J18" s="8"/>
    </row>
    <row r="19" spans="1:10" s="9" customFormat="1" ht="15.75" x14ac:dyDescent="0.25">
      <c r="A19" s="16">
        <v>1</v>
      </c>
      <c r="B19" s="22" t="s">
        <v>27</v>
      </c>
      <c r="C19" s="22" t="s">
        <v>21</v>
      </c>
      <c r="D19" s="26" t="s">
        <v>28</v>
      </c>
      <c r="E19" s="24">
        <v>315</v>
      </c>
      <c r="F19" s="11">
        <v>315</v>
      </c>
      <c r="G19" s="9">
        <f t="shared" si="0"/>
        <v>100</v>
      </c>
      <c r="H19" s="8"/>
      <c r="I19" s="8"/>
      <c r="J19" s="8"/>
    </row>
    <row r="20" spans="1:10" s="9" customFormat="1" ht="15.75" x14ac:dyDescent="0.25">
      <c r="A20" s="16">
        <v>1</v>
      </c>
      <c r="B20" s="22" t="s">
        <v>29</v>
      </c>
      <c r="C20" s="22" t="s">
        <v>21</v>
      </c>
      <c r="D20" s="26" t="s">
        <v>30</v>
      </c>
      <c r="E20" s="24">
        <v>330</v>
      </c>
      <c r="F20" s="11">
        <v>330</v>
      </c>
      <c r="G20" s="9">
        <f t="shared" si="0"/>
        <v>100</v>
      </c>
      <c r="H20" s="8"/>
      <c r="I20" s="8"/>
      <c r="J20" s="8"/>
    </row>
    <row r="21" spans="1:10" s="9" customFormat="1" ht="15.75" x14ac:dyDescent="0.25">
      <c r="A21" s="16">
        <v>1</v>
      </c>
      <c r="B21" s="22" t="s">
        <v>31</v>
      </c>
      <c r="C21" s="22" t="s">
        <v>21</v>
      </c>
      <c r="D21" s="26" t="s">
        <v>32</v>
      </c>
      <c r="E21" s="24">
        <v>340</v>
      </c>
      <c r="F21" s="11">
        <v>340</v>
      </c>
      <c r="G21" s="9">
        <f t="shared" si="0"/>
        <v>100</v>
      </c>
      <c r="H21" s="8"/>
      <c r="I21" s="8"/>
      <c r="J21" s="8"/>
    </row>
    <row r="22" spans="1:10" s="9" customFormat="1" ht="15.75" x14ac:dyDescent="0.25">
      <c r="A22" s="16"/>
      <c r="B22" s="27" t="s">
        <v>33</v>
      </c>
      <c r="C22" s="27"/>
      <c r="D22" s="27"/>
      <c r="E22" s="24"/>
      <c r="F22" s="11"/>
      <c r="H22" s="8"/>
      <c r="I22" s="8"/>
      <c r="J22" s="8"/>
    </row>
    <row r="23" spans="1:10" s="9" customFormat="1" ht="15.75" x14ac:dyDescent="0.25">
      <c r="A23" s="16">
        <v>1</v>
      </c>
      <c r="B23" s="22" t="s">
        <v>34</v>
      </c>
      <c r="C23" s="22" t="s">
        <v>35</v>
      </c>
      <c r="D23" s="26" t="s">
        <v>36</v>
      </c>
      <c r="E23" s="24">
        <v>170</v>
      </c>
      <c r="F23" s="11">
        <v>170</v>
      </c>
      <c r="G23" s="9">
        <f t="shared" si="0"/>
        <v>100</v>
      </c>
      <c r="H23" s="8"/>
      <c r="I23" s="8"/>
      <c r="J23" s="8"/>
    </row>
    <row r="24" spans="1:10" s="9" customFormat="1" ht="15.75" x14ac:dyDescent="0.25">
      <c r="A24" s="16">
        <v>1</v>
      </c>
      <c r="B24" s="22" t="s">
        <v>37</v>
      </c>
      <c r="C24" s="22" t="s">
        <v>38</v>
      </c>
      <c r="D24" s="26" t="s">
        <v>39</v>
      </c>
      <c r="E24" s="24">
        <v>170</v>
      </c>
      <c r="F24" s="11">
        <v>170</v>
      </c>
      <c r="G24" s="9">
        <f t="shared" si="0"/>
        <v>100</v>
      </c>
      <c r="H24" s="8"/>
      <c r="I24" s="8"/>
      <c r="J24" s="8"/>
    </row>
    <row r="25" spans="1:10" s="9" customFormat="1" ht="15.75" x14ac:dyDescent="0.25">
      <c r="A25" s="16">
        <v>1</v>
      </c>
      <c r="B25" s="22" t="s">
        <v>40</v>
      </c>
      <c r="C25" s="22" t="s">
        <v>41</v>
      </c>
      <c r="D25" s="26" t="s">
        <v>42</v>
      </c>
      <c r="E25" s="24">
        <v>190</v>
      </c>
      <c r="F25" s="11">
        <v>190</v>
      </c>
      <c r="G25" s="9">
        <f t="shared" si="0"/>
        <v>100</v>
      </c>
      <c r="H25" s="8"/>
      <c r="I25" s="8"/>
      <c r="J25" s="8"/>
    </row>
    <row r="26" spans="1:10" s="9" customFormat="1" ht="31.5" x14ac:dyDescent="0.25">
      <c r="A26" s="16">
        <v>1</v>
      </c>
      <c r="B26" s="22" t="s">
        <v>43</v>
      </c>
      <c r="C26" s="22" t="s">
        <v>44</v>
      </c>
      <c r="D26" s="26" t="s">
        <v>45</v>
      </c>
      <c r="E26" s="24">
        <v>1160</v>
      </c>
      <c r="F26" s="11">
        <v>1160</v>
      </c>
      <c r="G26" s="9">
        <f t="shared" si="0"/>
        <v>100</v>
      </c>
      <c r="H26" s="8"/>
      <c r="I26" s="8"/>
      <c r="J26" s="8"/>
    </row>
    <row r="27" spans="1:10" s="9" customFormat="1" ht="15.75" x14ac:dyDescent="0.25">
      <c r="A27" s="16">
        <v>1</v>
      </c>
      <c r="B27" s="22" t="s">
        <v>46</v>
      </c>
      <c r="C27" s="22" t="s">
        <v>47</v>
      </c>
      <c r="D27" s="26" t="s">
        <v>48</v>
      </c>
      <c r="E27" s="24">
        <v>200</v>
      </c>
      <c r="F27" s="11">
        <v>200</v>
      </c>
      <c r="G27" s="9">
        <f t="shared" si="0"/>
        <v>100</v>
      </c>
      <c r="H27" s="8"/>
      <c r="I27" s="8"/>
      <c r="J27" s="8"/>
    </row>
    <row r="28" spans="1:10" s="9" customFormat="1" ht="15.75" x14ac:dyDescent="0.25">
      <c r="A28" s="16">
        <v>1</v>
      </c>
      <c r="B28" s="22" t="s">
        <v>49</v>
      </c>
      <c r="C28" s="22" t="s">
        <v>50</v>
      </c>
      <c r="D28" s="26" t="s">
        <v>51</v>
      </c>
      <c r="E28" s="24">
        <v>210</v>
      </c>
      <c r="F28" s="11">
        <v>210</v>
      </c>
      <c r="G28" s="9">
        <f t="shared" si="0"/>
        <v>100</v>
      </c>
      <c r="H28" s="8"/>
      <c r="I28" s="8"/>
      <c r="J28" s="8"/>
    </row>
    <row r="29" spans="1:10" s="9" customFormat="1" ht="15.75" x14ac:dyDescent="0.25">
      <c r="A29" s="16">
        <v>1</v>
      </c>
      <c r="B29" s="22" t="s">
        <v>52</v>
      </c>
      <c r="C29" s="22" t="s">
        <v>53</v>
      </c>
      <c r="D29" s="26" t="s">
        <v>54</v>
      </c>
      <c r="E29" s="24">
        <v>175</v>
      </c>
      <c r="F29" s="11">
        <v>175</v>
      </c>
      <c r="G29" s="9">
        <f t="shared" si="0"/>
        <v>100</v>
      </c>
      <c r="H29" s="8"/>
      <c r="I29" s="8"/>
      <c r="J29" s="8"/>
    </row>
    <row r="30" spans="1:10" s="9" customFormat="1" ht="31.5" x14ac:dyDescent="0.25">
      <c r="A30" s="16">
        <v>1</v>
      </c>
      <c r="B30" s="22" t="s">
        <v>55</v>
      </c>
      <c r="C30" s="22" t="s">
        <v>56</v>
      </c>
      <c r="D30" s="26" t="s">
        <v>57</v>
      </c>
      <c r="E30" s="24">
        <v>170</v>
      </c>
      <c r="F30" s="11">
        <v>170</v>
      </c>
      <c r="G30" s="9">
        <f t="shared" si="0"/>
        <v>100</v>
      </c>
      <c r="H30" s="8"/>
      <c r="I30" s="8"/>
      <c r="J30" s="8"/>
    </row>
    <row r="31" spans="1:10" s="9" customFormat="1" ht="31.5" x14ac:dyDescent="0.25">
      <c r="A31" s="16">
        <v>1</v>
      </c>
      <c r="B31" s="22" t="s">
        <v>58</v>
      </c>
      <c r="C31" s="22" t="s">
        <v>59</v>
      </c>
      <c r="D31" s="26" t="s">
        <v>60</v>
      </c>
      <c r="E31" s="24">
        <v>170</v>
      </c>
      <c r="F31" s="11">
        <v>170</v>
      </c>
      <c r="G31" s="9">
        <f t="shared" si="0"/>
        <v>100</v>
      </c>
      <c r="H31" s="8"/>
      <c r="I31" s="8"/>
      <c r="J31" s="8"/>
    </row>
    <row r="32" spans="1:10" s="9" customFormat="1" ht="31.5" x14ac:dyDescent="0.25">
      <c r="A32" s="16">
        <v>1</v>
      </c>
      <c r="B32" s="22" t="s">
        <v>61</v>
      </c>
      <c r="C32" s="22" t="s">
        <v>62</v>
      </c>
      <c r="D32" s="26" t="s">
        <v>63</v>
      </c>
      <c r="E32" s="24">
        <v>170</v>
      </c>
      <c r="F32" s="11">
        <v>170</v>
      </c>
      <c r="G32" s="9">
        <f t="shared" si="0"/>
        <v>100</v>
      </c>
      <c r="H32" s="8"/>
      <c r="I32" s="8"/>
      <c r="J32" s="8"/>
    </row>
    <row r="33" spans="1:7" ht="15.75" x14ac:dyDescent="0.25">
      <c r="A33" s="16">
        <v>1</v>
      </c>
      <c r="B33" s="22" t="s">
        <v>64</v>
      </c>
      <c r="C33" s="22" t="s">
        <v>65</v>
      </c>
      <c r="D33" s="26" t="s">
        <v>66</v>
      </c>
      <c r="E33" s="24">
        <v>170</v>
      </c>
      <c r="F33" s="11">
        <v>170</v>
      </c>
      <c r="G33" s="9">
        <f t="shared" si="0"/>
        <v>100</v>
      </c>
    </row>
    <row r="34" spans="1:7" ht="31.5" x14ac:dyDescent="0.25">
      <c r="A34" s="16">
        <v>1</v>
      </c>
      <c r="B34" s="22" t="s">
        <v>67</v>
      </c>
      <c r="C34" s="22" t="s">
        <v>68</v>
      </c>
      <c r="D34" s="26" t="s">
        <v>69</v>
      </c>
      <c r="E34" s="24">
        <v>610</v>
      </c>
      <c r="F34" s="11">
        <v>610</v>
      </c>
      <c r="G34" s="9">
        <f t="shared" si="0"/>
        <v>100</v>
      </c>
    </row>
    <row r="35" spans="1:7" ht="31.5" x14ac:dyDescent="0.25">
      <c r="A35" s="16">
        <v>1</v>
      </c>
      <c r="B35" s="22" t="s">
        <v>70</v>
      </c>
      <c r="C35" s="22" t="s">
        <v>71</v>
      </c>
      <c r="D35" s="26" t="s">
        <v>72</v>
      </c>
      <c r="E35" s="24">
        <v>180</v>
      </c>
      <c r="F35" s="11">
        <v>180</v>
      </c>
      <c r="G35" s="9">
        <f t="shared" si="0"/>
        <v>100</v>
      </c>
    </row>
    <row r="36" spans="1:7" ht="31.5" x14ac:dyDescent="0.25">
      <c r="A36" s="16">
        <v>1</v>
      </c>
      <c r="B36" s="22" t="s">
        <v>73</v>
      </c>
      <c r="C36" s="22" t="s">
        <v>74</v>
      </c>
      <c r="D36" s="26" t="s">
        <v>75</v>
      </c>
      <c r="E36" s="24">
        <v>175</v>
      </c>
      <c r="F36" s="11">
        <v>175</v>
      </c>
      <c r="G36" s="9">
        <f t="shared" si="0"/>
        <v>100</v>
      </c>
    </row>
    <row r="37" spans="1:7" ht="15.75" x14ac:dyDescent="0.25">
      <c r="A37" s="16">
        <v>1</v>
      </c>
      <c r="B37" s="22" t="s">
        <v>76</v>
      </c>
      <c r="C37" s="22" t="s">
        <v>77</v>
      </c>
      <c r="D37" s="26" t="s">
        <v>78</v>
      </c>
      <c r="E37" s="24">
        <v>175</v>
      </c>
      <c r="F37" s="11">
        <v>175</v>
      </c>
      <c r="G37" s="9">
        <f t="shared" si="0"/>
        <v>100</v>
      </c>
    </row>
    <row r="38" spans="1:7" ht="15.75" x14ac:dyDescent="0.25">
      <c r="A38" s="16">
        <v>1</v>
      </c>
      <c r="B38" s="22" t="s">
        <v>79</v>
      </c>
      <c r="C38" s="22" t="s">
        <v>80</v>
      </c>
      <c r="D38" s="26" t="s">
        <v>81</v>
      </c>
      <c r="E38" s="24">
        <v>170</v>
      </c>
      <c r="F38" s="11">
        <v>170</v>
      </c>
      <c r="G38" s="9">
        <f t="shared" si="0"/>
        <v>100</v>
      </c>
    </row>
    <row r="39" spans="1:7" ht="15.75" x14ac:dyDescent="0.25">
      <c r="A39" s="16">
        <v>1</v>
      </c>
      <c r="B39" s="22" t="s">
        <v>82</v>
      </c>
      <c r="C39" s="22" t="s">
        <v>83</v>
      </c>
      <c r="D39" s="26" t="s">
        <v>84</v>
      </c>
      <c r="E39" s="24">
        <v>175</v>
      </c>
      <c r="F39" s="11">
        <v>175</v>
      </c>
      <c r="G39" s="9">
        <f t="shared" si="0"/>
        <v>100</v>
      </c>
    </row>
    <row r="40" spans="1:7" ht="15.75" x14ac:dyDescent="0.25">
      <c r="A40" s="16">
        <v>1</v>
      </c>
      <c r="B40" s="22" t="s">
        <v>85</v>
      </c>
      <c r="C40" s="22" t="s">
        <v>86</v>
      </c>
      <c r="D40" s="26" t="s">
        <v>87</v>
      </c>
      <c r="E40" s="24">
        <v>170</v>
      </c>
      <c r="F40" s="11">
        <v>170</v>
      </c>
      <c r="G40" s="9">
        <f t="shared" si="0"/>
        <v>100</v>
      </c>
    </row>
    <row r="41" spans="1:7" ht="31.5" x14ac:dyDescent="0.25">
      <c r="A41" s="16">
        <v>1</v>
      </c>
      <c r="B41" s="22" t="s">
        <v>88</v>
      </c>
      <c r="C41" s="22" t="s">
        <v>89</v>
      </c>
      <c r="D41" s="26" t="s">
        <v>90</v>
      </c>
      <c r="E41" s="24">
        <v>230</v>
      </c>
      <c r="F41" s="11">
        <v>230</v>
      </c>
      <c r="G41" s="9">
        <f t="shared" si="0"/>
        <v>100</v>
      </c>
    </row>
    <row r="42" spans="1:7" ht="31.5" x14ac:dyDescent="0.25">
      <c r="A42" s="16">
        <v>1</v>
      </c>
      <c r="B42" s="22" t="s">
        <v>91</v>
      </c>
      <c r="C42" s="22" t="s">
        <v>92</v>
      </c>
      <c r="D42" s="26" t="s">
        <v>93</v>
      </c>
      <c r="E42" s="24">
        <v>230</v>
      </c>
      <c r="F42" s="11">
        <v>230</v>
      </c>
      <c r="G42" s="9">
        <f t="shared" si="0"/>
        <v>100</v>
      </c>
    </row>
    <row r="43" spans="1:7" ht="15.75" x14ac:dyDescent="0.25">
      <c r="A43" s="16"/>
      <c r="B43" s="59" t="s">
        <v>94</v>
      </c>
      <c r="C43" s="59"/>
      <c r="D43" s="59"/>
      <c r="E43" s="24"/>
    </row>
    <row r="44" spans="1:7" ht="15.75" x14ac:dyDescent="0.25">
      <c r="A44" s="16">
        <v>1</v>
      </c>
      <c r="B44" s="22" t="s">
        <v>95</v>
      </c>
      <c r="C44" s="22" t="s">
        <v>96</v>
      </c>
      <c r="D44" s="26" t="s">
        <v>97</v>
      </c>
      <c r="E44" s="24">
        <v>230</v>
      </c>
      <c r="F44" s="11">
        <v>230</v>
      </c>
      <c r="G44" s="9">
        <f t="shared" si="0"/>
        <v>100</v>
      </c>
    </row>
    <row r="45" spans="1:7" ht="15.75" x14ac:dyDescent="0.25">
      <c r="A45" s="16">
        <v>1</v>
      </c>
      <c r="B45" s="22" t="s">
        <v>98</v>
      </c>
      <c r="C45" s="22" t="s">
        <v>99</v>
      </c>
      <c r="D45" s="26" t="s">
        <v>100</v>
      </c>
      <c r="E45" s="24">
        <v>230</v>
      </c>
      <c r="F45" s="11">
        <v>230</v>
      </c>
      <c r="G45" s="9">
        <f t="shared" si="0"/>
        <v>100</v>
      </c>
    </row>
    <row r="46" spans="1:7" ht="15.75" x14ac:dyDescent="0.25">
      <c r="A46" s="16">
        <v>1</v>
      </c>
      <c r="B46" s="22" t="s">
        <v>101</v>
      </c>
      <c r="C46" s="22" t="s">
        <v>102</v>
      </c>
      <c r="D46" s="26" t="s">
        <v>103</v>
      </c>
      <c r="E46" s="24">
        <v>230</v>
      </c>
      <c r="F46" s="11">
        <v>230</v>
      </c>
      <c r="G46" s="9">
        <f t="shared" si="0"/>
        <v>100</v>
      </c>
    </row>
    <row r="47" spans="1:7" ht="15.75" x14ac:dyDescent="0.25">
      <c r="A47" s="16">
        <v>1</v>
      </c>
      <c r="B47" s="22" t="s">
        <v>104</v>
      </c>
      <c r="C47" s="22" t="s">
        <v>105</v>
      </c>
      <c r="D47" s="26" t="s">
        <v>106</v>
      </c>
      <c r="E47" s="24">
        <v>230</v>
      </c>
      <c r="F47" s="11">
        <v>230</v>
      </c>
      <c r="G47" s="9">
        <f t="shared" si="0"/>
        <v>100</v>
      </c>
    </row>
    <row r="48" spans="1:7" ht="15.75" x14ac:dyDescent="0.25">
      <c r="A48" s="16"/>
      <c r="B48" s="55" t="s">
        <v>107</v>
      </c>
      <c r="C48" s="55"/>
      <c r="D48" s="26"/>
      <c r="E48" s="24"/>
    </row>
    <row r="49" spans="1:7" ht="15.75" x14ac:dyDescent="0.25">
      <c r="A49" s="16">
        <v>1</v>
      </c>
      <c r="B49" s="22" t="s">
        <v>64</v>
      </c>
      <c r="C49" s="22" t="s">
        <v>65</v>
      </c>
      <c r="D49" s="26" t="s">
        <v>66</v>
      </c>
      <c r="E49" s="24">
        <v>170</v>
      </c>
      <c r="F49" s="11">
        <v>170</v>
      </c>
      <c r="G49" s="9">
        <f t="shared" si="0"/>
        <v>100</v>
      </c>
    </row>
    <row r="50" spans="1:7" ht="31.5" x14ac:dyDescent="0.25">
      <c r="A50" s="16">
        <v>1</v>
      </c>
      <c r="B50" s="22" t="s">
        <v>67</v>
      </c>
      <c r="C50" s="22" t="s">
        <v>68</v>
      </c>
      <c r="D50" s="26" t="s">
        <v>69</v>
      </c>
      <c r="E50" s="24">
        <v>610</v>
      </c>
      <c r="F50" s="11">
        <v>610</v>
      </c>
      <c r="G50" s="9">
        <f t="shared" si="0"/>
        <v>100</v>
      </c>
    </row>
    <row r="51" spans="1:7" ht="15.75" x14ac:dyDescent="0.25">
      <c r="A51" s="16">
        <v>1</v>
      </c>
      <c r="B51" s="22" t="s">
        <v>82</v>
      </c>
      <c r="C51" s="22" t="s">
        <v>83</v>
      </c>
      <c r="D51" s="26" t="s">
        <v>84</v>
      </c>
      <c r="E51" s="24">
        <v>175</v>
      </c>
      <c r="F51" s="11">
        <v>175</v>
      </c>
      <c r="G51" s="9">
        <f t="shared" si="0"/>
        <v>100</v>
      </c>
    </row>
    <row r="52" spans="1:7" ht="31.5" x14ac:dyDescent="0.25">
      <c r="A52" s="16">
        <v>1</v>
      </c>
      <c r="B52" s="22" t="s">
        <v>70</v>
      </c>
      <c r="C52" s="22" t="s">
        <v>71</v>
      </c>
      <c r="D52" s="26" t="s">
        <v>72</v>
      </c>
      <c r="E52" s="24">
        <v>180</v>
      </c>
      <c r="F52" s="11">
        <v>180</v>
      </c>
      <c r="G52" s="9">
        <f t="shared" si="0"/>
        <v>100</v>
      </c>
    </row>
    <row r="53" spans="1:7" ht="15.75" x14ac:dyDescent="0.25">
      <c r="A53" s="16"/>
      <c r="B53" s="28" t="s">
        <v>108</v>
      </c>
      <c r="C53" s="22"/>
      <c r="D53" s="26"/>
      <c r="E53" s="29">
        <f>SUM(E49:E52)</f>
        <v>1135</v>
      </c>
      <c r="F53" s="30">
        <f>SUM(F49:F52)</f>
        <v>1135</v>
      </c>
      <c r="G53" s="9">
        <f t="shared" si="0"/>
        <v>100</v>
      </c>
    </row>
    <row r="54" spans="1:7" ht="15.75" x14ac:dyDescent="0.25">
      <c r="A54" s="16"/>
      <c r="B54" s="55" t="s">
        <v>109</v>
      </c>
      <c r="C54" s="55"/>
      <c r="D54" s="55"/>
      <c r="E54" s="24"/>
    </row>
    <row r="55" spans="1:7" ht="15.75" x14ac:dyDescent="0.25">
      <c r="A55" s="16">
        <v>1</v>
      </c>
      <c r="B55" s="22" t="s">
        <v>64</v>
      </c>
      <c r="C55" s="22" t="s">
        <v>65</v>
      </c>
      <c r="D55" s="26" t="s">
        <v>66</v>
      </c>
      <c r="E55" s="24">
        <v>170</v>
      </c>
      <c r="F55" s="11">
        <v>170</v>
      </c>
      <c r="G55" s="9">
        <f t="shared" si="0"/>
        <v>100</v>
      </c>
    </row>
    <row r="56" spans="1:7" ht="31.5" x14ac:dyDescent="0.25">
      <c r="A56" s="16">
        <v>1</v>
      </c>
      <c r="B56" s="22" t="s">
        <v>67</v>
      </c>
      <c r="C56" s="22" t="s">
        <v>68</v>
      </c>
      <c r="D56" s="26" t="s">
        <v>69</v>
      </c>
      <c r="E56" s="24">
        <v>610</v>
      </c>
      <c r="F56" s="11">
        <v>610</v>
      </c>
      <c r="G56" s="9">
        <f t="shared" si="0"/>
        <v>100</v>
      </c>
    </row>
    <row r="57" spans="1:7" ht="15.75" x14ac:dyDescent="0.25">
      <c r="A57" s="16"/>
      <c r="B57" s="28" t="s">
        <v>108</v>
      </c>
      <c r="C57" s="22"/>
      <c r="D57" s="26"/>
      <c r="E57" s="29">
        <f>SUM(E55:E56)</f>
        <v>780</v>
      </c>
      <c r="F57" s="30">
        <f>SUM(F55:F56)</f>
        <v>780</v>
      </c>
      <c r="G57" s="9">
        <f t="shared" si="0"/>
        <v>100</v>
      </c>
    </row>
    <row r="58" spans="1:7" ht="15.75" x14ac:dyDescent="0.25">
      <c r="A58" s="16"/>
      <c r="B58" s="27" t="s">
        <v>110</v>
      </c>
      <c r="C58" s="27"/>
      <c r="D58" s="27"/>
      <c r="E58" s="24"/>
    </row>
    <row r="59" spans="1:7" ht="15.75" x14ac:dyDescent="0.25">
      <c r="A59" s="16">
        <v>1</v>
      </c>
      <c r="B59" s="31" t="s">
        <v>111</v>
      </c>
      <c r="C59" s="31" t="s">
        <v>112</v>
      </c>
      <c r="D59" s="26" t="s">
        <v>113</v>
      </c>
      <c r="E59" s="24">
        <v>335</v>
      </c>
      <c r="F59" s="11">
        <v>335</v>
      </c>
      <c r="G59" s="9">
        <f t="shared" si="0"/>
        <v>100</v>
      </c>
    </row>
    <row r="60" spans="1:7" ht="15.75" x14ac:dyDescent="0.25">
      <c r="A60" s="16"/>
      <c r="B60" s="27" t="s">
        <v>114</v>
      </c>
      <c r="C60" s="27"/>
      <c r="D60" s="26"/>
      <c r="E60" s="24"/>
    </row>
    <row r="61" spans="1:7" ht="31.5" x14ac:dyDescent="0.25">
      <c r="A61" s="16">
        <v>1</v>
      </c>
      <c r="B61" s="31" t="s">
        <v>115</v>
      </c>
      <c r="C61" s="22" t="s">
        <v>116</v>
      </c>
      <c r="D61" s="26" t="s">
        <v>117</v>
      </c>
      <c r="E61" s="24">
        <v>570</v>
      </c>
      <c r="F61" s="11">
        <v>570</v>
      </c>
      <c r="G61" s="9">
        <f t="shared" si="0"/>
        <v>100</v>
      </c>
    </row>
    <row r="62" spans="1:7" ht="15.75" x14ac:dyDescent="0.25">
      <c r="A62" s="16">
        <v>1</v>
      </c>
      <c r="B62" s="31" t="s">
        <v>118</v>
      </c>
      <c r="C62" s="31" t="s">
        <v>119</v>
      </c>
      <c r="D62" s="26" t="s">
        <v>120</v>
      </c>
      <c r="E62" s="24">
        <v>185</v>
      </c>
      <c r="F62" s="11">
        <v>185</v>
      </c>
      <c r="G62" s="9">
        <f t="shared" si="0"/>
        <v>100</v>
      </c>
    </row>
    <row r="63" spans="1:7" ht="15.75" x14ac:dyDescent="0.25">
      <c r="A63" s="16">
        <v>1</v>
      </c>
      <c r="B63" s="31" t="s">
        <v>121</v>
      </c>
      <c r="C63" s="22" t="s">
        <v>122</v>
      </c>
      <c r="D63" s="26" t="s">
        <v>123</v>
      </c>
      <c r="E63" s="24">
        <v>300</v>
      </c>
      <c r="F63" s="11">
        <v>300</v>
      </c>
      <c r="G63" s="9">
        <f t="shared" si="0"/>
        <v>100</v>
      </c>
    </row>
    <row r="64" spans="1:7" ht="15.75" x14ac:dyDescent="0.25">
      <c r="A64" s="16">
        <v>1</v>
      </c>
      <c r="B64" s="31" t="s">
        <v>124</v>
      </c>
      <c r="C64" s="22" t="s">
        <v>125</v>
      </c>
      <c r="D64" s="26" t="s">
        <v>126</v>
      </c>
      <c r="E64" s="24">
        <v>685</v>
      </c>
      <c r="F64" s="11">
        <v>685</v>
      </c>
      <c r="G64" s="9">
        <f t="shared" si="0"/>
        <v>100</v>
      </c>
    </row>
    <row r="65" spans="1:10" ht="15.75" x14ac:dyDescent="0.25">
      <c r="A65" s="16">
        <v>1</v>
      </c>
      <c r="B65" s="31" t="s">
        <v>127</v>
      </c>
      <c r="C65" s="22" t="s">
        <v>128</v>
      </c>
      <c r="D65" s="26" t="s">
        <v>129</v>
      </c>
      <c r="E65" s="24">
        <v>705</v>
      </c>
      <c r="F65" s="11">
        <v>705</v>
      </c>
      <c r="G65" s="9">
        <f t="shared" si="0"/>
        <v>100</v>
      </c>
    </row>
    <row r="66" spans="1:10" ht="15.75" x14ac:dyDescent="0.25">
      <c r="A66" s="16">
        <v>1</v>
      </c>
      <c r="B66" s="31" t="s">
        <v>130</v>
      </c>
      <c r="C66" s="31" t="s">
        <v>131</v>
      </c>
      <c r="D66" s="26" t="s">
        <v>132</v>
      </c>
      <c r="E66" s="24">
        <v>985</v>
      </c>
      <c r="F66" s="11">
        <v>985</v>
      </c>
      <c r="G66" s="9">
        <f t="shared" si="0"/>
        <v>100</v>
      </c>
    </row>
    <row r="67" spans="1:10" ht="15.75" x14ac:dyDescent="0.25">
      <c r="A67" s="16">
        <v>1</v>
      </c>
      <c r="B67" s="31" t="s">
        <v>133</v>
      </c>
      <c r="C67" s="22" t="s">
        <v>134</v>
      </c>
      <c r="D67" s="26" t="s">
        <v>135</v>
      </c>
      <c r="E67" s="24">
        <v>4115</v>
      </c>
      <c r="F67" s="11">
        <v>4115</v>
      </c>
      <c r="G67" s="9">
        <f t="shared" si="0"/>
        <v>100</v>
      </c>
    </row>
    <row r="68" spans="1:10" ht="15.75" x14ac:dyDescent="0.25">
      <c r="A68" s="16"/>
      <c r="B68" s="78" t="s">
        <v>136</v>
      </c>
      <c r="C68" s="78"/>
      <c r="D68" s="78"/>
      <c r="E68" s="24"/>
    </row>
    <row r="69" spans="1:10" ht="31.5" x14ac:dyDescent="0.25">
      <c r="A69" s="16">
        <v>1</v>
      </c>
      <c r="B69" s="31" t="s">
        <v>137</v>
      </c>
      <c r="C69" s="22" t="s">
        <v>138</v>
      </c>
      <c r="D69" s="26" t="s">
        <v>139</v>
      </c>
      <c r="E69" s="24">
        <v>925</v>
      </c>
      <c r="F69" s="11">
        <v>925</v>
      </c>
      <c r="G69" s="9">
        <f t="shared" si="0"/>
        <v>100</v>
      </c>
    </row>
    <row r="70" spans="1:10" ht="31.5" x14ac:dyDescent="0.25">
      <c r="A70" s="16">
        <v>1</v>
      </c>
      <c r="B70" s="31" t="s">
        <v>140</v>
      </c>
      <c r="C70" s="22" t="s">
        <v>141</v>
      </c>
      <c r="D70" s="26" t="s">
        <v>142</v>
      </c>
      <c r="E70" s="24">
        <v>955</v>
      </c>
      <c r="F70" s="11">
        <v>955</v>
      </c>
      <c r="G70" s="9">
        <f t="shared" si="0"/>
        <v>100</v>
      </c>
    </row>
    <row r="71" spans="1:10" ht="31.5" x14ac:dyDescent="0.25">
      <c r="A71" s="16">
        <v>1</v>
      </c>
      <c r="B71" s="31" t="s">
        <v>143</v>
      </c>
      <c r="C71" s="22" t="s">
        <v>144</v>
      </c>
      <c r="D71" s="26" t="s">
        <v>145</v>
      </c>
      <c r="E71" s="24">
        <v>860</v>
      </c>
      <c r="F71" s="11">
        <v>860</v>
      </c>
      <c r="G71" s="9">
        <f t="shared" si="0"/>
        <v>100</v>
      </c>
    </row>
    <row r="72" spans="1:10" ht="31.5" x14ac:dyDescent="0.25">
      <c r="A72" s="16">
        <v>1</v>
      </c>
      <c r="B72" s="31" t="s">
        <v>146</v>
      </c>
      <c r="C72" s="22" t="s">
        <v>147</v>
      </c>
      <c r="D72" s="26" t="s">
        <v>148</v>
      </c>
      <c r="E72" s="24">
        <v>900</v>
      </c>
      <c r="F72" s="11">
        <v>900</v>
      </c>
      <c r="G72" s="9">
        <f t="shared" si="0"/>
        <v>100</v>
      </c>
    </row>
    <row r="73" spans="1:10" ht="15.75" x14ac:dyDescent="0.25">
      <c r="A73" s="16">
        <v>1</v>
      </c>
      <c r="B73" s="31" t="s">
        <v>149</v>
      </c>
      <c r="C73" s="22" t="s">
        <v>150</v>
      </c>
      <c r="D73" s="26" t="s">
        <v>151</v>
      </c>
      <c r="E73" s="24">
        <v>1195</v>
      </c>
      <c r="F73" s="11">
        <v>1195</v>
      </c>
      <c r="G73" s="9">
        <f t="shared" si="0"/>
        <v>100</v>
      </c>
      <c r="J73" s="32"/>
    </row>
    <row r="74" spans="1:10" ht="15.75" x14ac:dyDescent="0.25">
      <c r="A74" s="16"/>
      <c r="B74" s="81" t="s">
        <v>152</v>
      </c>
      <c r="C74" s="81"/>
      <c r="D74" s="81"/>
      <c r="E74" s="81"/>
    </row>
    <row r="75" spans="1:10" ht="31.5" x14ac:dyDescent="0.25">
      <c r="A75" s="16">
        <v>1</v>
      </c>
      <c r="B75" s="31" t="s">
        <v>153</v>
      </c>
      <c r="C75" s="31" t="s">
        <v>154</v>
      </c>
      <c r="D75" s="26" t="s">
        <v>155</v>
      </c>
      <c r="E75" s="24">
        <v>990</v>
      </c>
      <c r="F75" s="11">
        <v>990</v>
      </c>
      <c r="G75" s="9">
        <f t="shared" si="0"/>
        <v>100</v>
      </c>
    </row>
    <row r="76" spans="1:10" ht="15.75" x14ac:dyDescent="0.25">
      <c r="A76" s="16"/>
      <c r="B76" s="81" t="s">
        <v>156</v>
      </c>
      <c r="C76" s="81"/>
      <c r="D76" s="81"/>
      <c r="E76" s="81"/>
      <c r="F76" s="8"/>
    </row>
    <row r="77" spans="1:10" ht="31.5" x14ac:dyDescent="0.25">
      <c r="A77" s="16">
        <v>1</v>
      </c>
      <c r="B77" s="31" t="s">
        <v>157</v>
      </c>
      <c r="C77" s="22" t="s">
        <v>158</v>
      </c>
      <c r="D77" s="26" t="s">
        <v>159</v>
      </c>
      <c r="E77" s="24">
        <v>2785</v>
      </c>
      <c r="F77" s="11">
        <v>2785</v>
      </c>
      <c r="G77" s="9">
        <f t="shared" si="0"/>
        <v>100</v>
      </c>
    </row>
    <row r="78" spans="1:10" ht="15.75" x14ac:dyDescent="0.25">
      <c r="A78" s="16"/>
      <c r="B78" s="27" t="s">
        <v>160</v>
      </c>
      <c r="C78" s="27"/>
      <c r="D78" s="26"/>
      <c r="E78" s="24"/>
    </row>
    <row r="79" spans="1:10" ht="15.75" x14ac:dyDescent="0.25">
      <c r="A79" s="79">
        <v>1</v>
      </c>
      <c r="B79" s="82" t="s">
        <v>161</v>
      </c>
      <c r="C79" s="31" t="s">
        <v>162</v>
      </c>
      <c r="D79" s="26" t="s">
        <v>163</v>
      </c>
      <c r="E79" s="75">
        <v>1390</v>
      </c>
      <c r="F79" s="76">
        <v>1390</v>
      </c>
      <c r="G79" s="77">
        <f t="shared" ref="G79:G126" si="1">F79/E79*100</f>
        <v>100</v>
      </c>
    </row>
    <row r="80" spans="1:10" ht="15.75" x14ac:dyDescent="0.25">
      <c r="A80" s="79"/>
      <c r="B80" s="82"/>
      <c r="C80" s="31" t="s">
        <v>164</v>
      </c>
      <c r="D80" s="26" t="s">
        <v>165</v>
      </c>
      <c r="E80" s="75"/>
      <c r="F80" s="76"/>
      <c r="G80" s="77"/>
    </row>
    <row r="81" spans="1:10" ht="31.5" x14ac:dyDescent="0.25">
      <c r="A81" s="79"/>
      <c r="B81" s="82"/>
      <c r="C81" s="31" t="s">
        <v>166</v>
      </c>
      <c r="D81" s="26" t="s">
        <v>167</v>
      </c>
      <c r="E81" s="75"/>
      <c r="F81" s="76"/>
      <c r="G81" s="77"/>
    </row>
    <row r="82" spans="1:10" ht="31.5" x14ac:dyDescent="0.25">
      <c r="A82" s="79"/>
      <c r="B82" s="82"/>
      <c r="C82" s="31" t="s">
        <v>168</v>
      </c>
      <c r="D82" s="26" t="s">
        <v>169</v>
      </c>
      <c r="E82" s="75"/>
      <c r="F82" s="76"/>
      <c r="G82" s="77"/>
    </row>
    <row r="83" spans="1:10" ht="15.75" x14ac:dyDescent="0.25">
      <c r="A83" s="16"/>
      <c r="B83" s="78" t="s">
        <v>170</v>
      </c>
      <c r="C83" s="78"/>
      <c r="D83" s="78"/>
      <c r="E83" s="24"/>
    </row>
    <row r="84" spans="1:10" ht="15.75" x14ac:dyDescent="0.25">
      <c r="A84" s="16">
        <v>1</v>
      </c>
      <c r="B84" s="31" t="s">
        <v>171</v>
      </c>
      <c r="C84" s="22" t="s">
        <v>172</v>
      </c>
      <c r="D84" s="26" t="s">
        <v>173</v>
      </c>
      <c r="E84" s="24">
        <v>725</v>
      </c>
      <c r="F84" s="11">
        <v>725</v>
      </c>
      <c r="G84" s="9">
        <f t="shared" si="1"/>
        <v>100</v>
      </c>
    </row>
    <row r="85" spans="1:10" ht="15.75" x14ac:dyDescent="0.25">
      <c r="A85" s="16">
        <v>1</v>
      </c>
      <c r="B85" s="31" t="s">
        <v>174</v>
      </c>
      <c r="C85" s="31" t="s">
        <v>175</v>
      </c>
      <c r="D85" s="26" t="s">
        <v>176</v>
      </c>
      <c r="E85" s="24">
        <v>730</v>
      </c>
      <c r="F85" s="11">
        <v>730</v>
      </c>
      <c r="G85" s="9">
        <f t="shared" si="1"/>
        <v>100</v>
      </c>
    </row>
    <row r="86" spans="1:10" ht="15.75" x14ac:dyDescent="0.25">
      <c r="A86" s="16">
        <v>1</v>
      </c>
      <c r="B86" s="31" t="s">
        <v>177</v>
      </c>
      <c r="C86" s="31" t="s">
        <v>178</v>
      </c>
      <c r="D86" s="26" t="s">
        <v>179</v>
      </c>
      <c r="E86" s="24">
        <v>1930</v>
      </c>
      <c r="F86" s="11">
        <v>1930</v>
      </c>
      <c r="G86" s="9">
        <f t="shared" si="1"/>
        <v>100</v>
      </c>
    </row>
    <row r="87" spans="1:10" ht="47.25" x14ac:dyDescent="0.25">
      <c r="A87" s="16">
        <v>1</v>
      </c>
      <c r="B87" s="31" t="s">
        <v>180</v>
      </c>
      <c r="C87" s="22" t="s">
        <v>181</v>
      </c>
      <c r="D87" s="26" t="s">
        <v>182</v>
      </c>
      <c r="E87" s="24">
        <v>1715</v>
      </c>
      <c r="F87" s="11">
        <v>1715</v>
      </c>
      <c r="G87" s="9">
        <f t="shared" si="1"/>
        <v>100</v>
      </c>
    </row>
    <row r="88" spans="1:10" s="9" customFormat="1" ht="15.75" x14ac:dyDescent="0.25">
      <c r="A88" s="16">
        <v>1</v>
      </c>
      <c r="B88" s="31" t="s">
        <v>183</v>
      </c>
      <c r="C88" s="31" t="s">
        <v>184</v>
      </c>
      <c r="D88" s="26" t="s">
        <v>185</v>
      </c>
      <c r="E88" s="24">
        <v>1275</v>
      </c>
      <c r="F88" s="11">
        <v>1275</v>
      </c>
      <c r="G88" s="9">
        <f t="shared" si="1"/>
        <v>100</v>
      </c>
      <c r="H88" s="8"/>
      <c r="I88" s="8"/>
      <c r="J88" s="8"/>
    </row>
    <row r="89" spans="1:10" s="9" customFormat="1" ht="18" customHeight="1" x14ac:dyDescent="0.25">
      <c r="A89" s="16">
        <v>1</v>
      </c>
      <c r="B89" s="31" t="s">
        <v>186</v>
      </c>
      <c r="C89" s="22" t="s">
        <v>187</v>
      </c>
      <c r="D89" s="26" t="s">
        <v>188</v>
      </c>
      <c r="E89" s="24">
        <v>1635</v>
      </c>
      <c r="F89" s="11">
        <v>1635</v>
      </c>
      <c r="G89" s="9">
        <f t="shared" si="1"/>
        <v>100</v>
      </c>
      <c r="H89" s="8"/>
      <c r="I89" s="8"/>
      <c r="J89" s="8"/>
    </row>
    <row r="90" spans="1:10" s="9" customFormat="1" ht="17.45" customHeight="1" x14ac:dyDescent="0.25">
      <c r="A90" s="16">
        <v>1</v>
      </c>
      <c r="B90" s="31" t="s">
        <v>189</v>
      </c>
      <c r="C90" s="31" t="s">
        <v>190</v>
      </c>
      <c r="D90" s="26" t="s">
        <v>191</v>
      </c>
      <c r="E90" s="24">
        <v>840</v>
      </c>
      <c r="F90" s="11">
        <v>840</v>
      </c>
      <c r="G90" s="9">
        <f t="shared" si="1"/>
        <v>100</v>
      </c>
      <c r="H90" s="8"/>
      <c r="I90" s="8"/>
      <c r="J90" s="8"/>
    </row>
    <row r="91" spans="1:10" s="9" customFormat="1" ht="15.75" x14ac:dyDescent="0.25">
      <c r="A91" s="16"/>
      <c r="B91" s="27" t="s">
        <v>192</v>
      </c>
      <c r="C91" s="27"/>
      <c r="D91" s="27"/>
      <c r="E91" s="24"/>
      <c r="F91" s="11"/>
      <c r="H91" s="8"/>
      <c r="I91" s="8"/>
      <c r="J91" s="8"/>
    </row>
    <row r="92" spans="1:10" s="9" customFormat="1" ht="31.5" x14ac:dyDescent="0.25">
      <c r="A92" s="16">
        <v>1</v>
      </c>
      <c r="B92" s="31" t="s">
        <v>193</v>
      </c>
      <c r="C92" s="22" t="s">
        <v>194</v>
      </c>
      <c r="D92" s="26" t="s">
        <v>195</v>
      </c>
      <c r="E92" s="24">
        <v>775</v>
      </c>
      <c r="F92" s="11">
        <v>775</v>
      </c>
      <c r="G92" s="9">
        <f t="shared" si="1"/>
        <v>100</v>
      </c>
      <c r="H92" s="8"/>
      <c r="I92" s="8"/>
      <c r="J92" s="8"/>
    </row>
    <row r="93" spans="1:10" s="9" customFormat="1" ht="31.5" x14ac:dyDescent="0.25">
      <c r="A93" s="16">
        <v>1</v>
      </c>
      <c r="B93" s="31" t="s">
        <v>196</v>
      </c>
      <c r="C93" s="22" t="s">
        <v>197</v>
      </c>
      <c r="D93" s="26" t="s">
        <v>198</v>
      </c>
      <c r="E93" s="24">
        <v>760</v>
      </c>
      <c r="F93" s="11">
        <v>760</v>
      </c>
      <c r="G93" s="9">
        <f t="shared" si="1"/>
        <v>100</v>
      </c>
      <c r="H93" s="8"/>
      <c r="I93" s="8"/>
      <c r="J93" s="8"/>
    </row>
    <row r="94" spans="1:10" s="9" customFormat="1" ht="31.5" x14ac:dyDescent="0.25">
      <c r="A94" s="16">
        <v>1</v>
      </c>
      <c r="B94" s="31" t="s">
        <v>199</v>
      </c>
      <c r="C94" s="22" t="s">
        <v>200</v>
      </c>
      <c r="D94" s="26" t="s">
        <v>201</v>
      </c>
      <c r="E94" s="24">
        <v>755</v>
      </c>
      <c r="F94" s="11">
        <v>755</v>
      </c>
      <c r="G94" s="9">
        <f t="shared" si="1"/>
        <v>100</v>
      </c>
      <c r="H94" s="8"/>
      <c r="I94" s="8"/>
      <c r="J94" s="8"/>
    </row>
    <row r="95" spans="1:10" s="9" customFormat="1" ht="31.5" x14ac:dyDescent="0.25">
      <c r="A95" s="16">
        <v>1</v>
      </c>
      <c r="B95" s="31" t="s">
        <v>202</v>
      </c>
      <c r="C95" s="31" t="s">
        <v>203</v>
      </c>
      <c r="D95" s="26" t="s">
        <v>204</v>
      </c>
      <c r="E95" s="24">
        <v>760</v>
      </c>
      <c r="F95" s="11">
        <v>760</v>
      </c>
      <c r="G95" s="9">
        <f t="shared" si="1"/>
        <v>100</v>
      </c>
      <c r="H95" s="8"/>
      <c r="I95" s="8"/>
      <c r="J95" s="8"/>
    </row>
    <row r="96" spans="1:10" s="9" customFormat="1" x14ac:dyDescent="0.3">
      <c r="A96" s="16"/>
      <c r="B96" s="33" t="s">
        <v>205</v>
      </c>
      <c r="C96" s="34"/>
      <c r="D96" s="34"/>
      <c r="E96" s="24"/>
      <c r="F96" s="11"/>
      <c r="H96" s="8"/>
      <c r="I96" s="8"/>
      <c r="J96" s="8"/>
    </row>
    <row r="97" spans="1:10" s="9" customFormat="1" ht="63" x14ac:dyDescent="0.25">
      <c r="A97" s="16">
        <v>1</v>
      </c>
      <c r="B97" s="31" t="s">
        <v>206</v>
      </c>
      <c r="C97" s="31" t="s">
        <v>207</v>
      </c>
      <c r="D97" s="26" t="s">
        <v>208</v>
      </c>
      <c r="E97" s="24">
        <v>235</v>
      </c>
      <c r="F97" s="11">
        <v>235</v>
      </c>
      <c r="G97" s="9">
        <f t="shared" si="1"/>
        <v>100</v>
      </c>
      <c r="H97" s="8"/>
      <c r="I97" s="8"/>
      <c r="J97" s="8"/>
    </row>
    <row r="98" spans="1:10" s="9" customFormat="1" ht="15.75" x14ac:dyDescent="0.25">
      <c r="A98" s="16"/>
      <c r="B98" s="25" t="s">
        <v>209</v>
      </c>
      <c r="C98" s="25"/>
      <c r="D98" s="25"/>
      <c r="E98" s="24"/>
      <c r="F98" s="11"/>
      <c r="H98" s="8"/>
      <c r="I98" s="8"/>
      <c r="J98" s="8"/>
    </row>
    <row r="99" spans="1:10" s="9" customFormat="1" ht="47.25" x14ac:dyDescent="0.25">
      <c r="A99" s="16">
        <v>1</v>
      </c>
      <c r="B99" s="31" t="s">
        <v>210</v>
      </c>
      <c r="C99" s="31" t="s">
        <v>211</v>
      </c>
      <c r="D99" s="26" t="s">
        <v>212</v>
      </c>
      <c r="E99" s="24">
        <v>370</v>
      </c>
      <c r="F99" s="11">
        <v>370</v>
      </c>
      <c r="G99" s="9">
        <f t="shared" si="1"/>
        <v>100</v>
      </c>
      <c r="H99" s="8"/>
      <c r="I99" s="8"/>
      <c r="J99" s="8"/>
    </row>
    <row r="100" spans="1:10" s="9" customFormat="1" ht="31.5" x14ac:dyDescent="0.25">
      <c r="A100" s="16">
        <v>1</v>
      </c>
      <c r="B100" s="31" t="s">
        <v>213</v>
      </c>
      <c r="C100" s="31" t="s">
        <v>214</v>
      </c>
      <c r="D100" s="26" t="s">
        <v>215</v>
      </c>
      <c r="E100" s="24">
        <v>410</v>
      </c>
      <c r="F100" s="11">
        <v>410</v>
      </c>
      <c r="G100" s="9">
        <f t="shared" si="1"/>
        <v>100</v>
      </c>
      <c r="H100" s="8"/>
      <c r="I100" s="8"/>
      <c r="J100" s="8"/>
    </row>
    <row r="101" spans="1:10" s="9" customFormat="1" ht="47.25" x14ac:dyDescent="0.25">
      <c r="A101" s="16">
        <v>1</v>
      </c>
      <c r="B101" s="31" t="s">
        <v>216</v>
      </c>
      <c r="C101" s="31" t="s">
        <v>217</v>
      </c>
      <c r="D101" s="26" t="s">
        <v>218</v>
      </c>
      <c r="E101" s="24">
        <v>420</v>
      </c>
      <c r="F101" s="11">
        <v>420</v>
      </c>
      <c r="G101" s="9">
        <f t="shared" si="1"/>
        <v>100</v>
      </c>
      <c r="H101" s="8"/>
      <c r="I101" s="8"/>
      <c r="J101" s="8"/>
    </row>
    <row r="102" spans="1:10" ht="15.75" x14ac:dyDescent="0.25">
      <c r="A102" s="16"/>
      <c r="B102" s="64" t="s">
        <v>219</v>
      </c>
      <c r="C102" s="64"/>
      <c r="D102" s="64"/>
      <c r="E102" s="24"/>
    </row>
    <row r="103" spans="1:10" ht="15.75" x14ac:dyDescent="0.25">
      <c r="A103" s="79">
        <v>1</v>
      </c>
      <c r="B103" s="73" t="s">
        <v>220</v>
      </c>
      <c r="C103" s="22" t="s">
        <v>221</v>
      </c>
      <c r="D103" s="80" t="s">
        <v>222</v>
      </c>
      <c r="E103" s="75">
        <v>2755</v>
      </c>
      <c r="F103" s="76">
        <v>2755</v>
      </c>
      <c r="G103" s="77">
        <f t="shared" si="1"/>
        <v>100</v>
      </c>
    </row>
    <row r="104" spans="1:10" ht="15.75" x14ac:dyDescent="0.25">
      <c r="A104" s="79"/>
      <c r="B104" s="73"/>
      <c r="C104" s="22" t="s">
        <v>223</v>
      </c>
      <c r="D104" s="80"/>
      <c r="E104" s="75"/>
      <c r="F104" s="76"/>
      <c r="G104" s="77"/>
    </row>
    <row r="105" spans="1:10" ht="15.75" x14ac:dyDescent="0.25">
      <c r="A105" s="79"/>
      <c r="B105" s="73"/>
      <c r="C105" s="22" t="s">
        <v>224</v>
      </c>
      <c r="D105" s="80"/>
      <c r="E105" s="75"/>
      <c r="F105" s="76"/>
      <c r="G105" s="77"/>
    </row>
    <row r="106" spans="1:10" ht="15.75" x14ac:dyDescent="0.25">
      <c r="A106" s="79"/>
      <c r="B106" s="73"/>
      <c r="C106" s="22" t="s">
        <v>225</v>
      </c>
      <c r="D106" s="80"/>
      <c r="E106" s="75"/>
      <c r="F106" s="76"/>
      <c r="G106" s="77"/>
      <c r="H106" s="71"/>
    </row>
    <row r="107" spans="1:10" ht="15.75" x14ac:dyDescent="0.25">
      <c r="A107" s="79"/>
      <c r="B107" s="73"/>
      <c r="C107" s="22" t="s">
        <v>226</v>
      </c>
      <c r="D107" s="80"/>
      <c r="E107" s="75"/>
      <c r="F107" s="76"/>
      <c r="G107" s="77"/>
      <c r="H107" s="71"/>
    </row>
    <row r="108" spans="1:10" ht="15.75" x14ac:dyDescent="0.25">
      <c r="A108" s="79"/>
      <c r="B108" s="73"/>
      <c r="C108" s="22" t="s">
        <v>227</v>
      </c>
      <c r="D108" s="80"/>
      <c r="E108" s="75"/>
      <c r="F108" s="76"/>
      <c r="G108" s="77"/>
      <c r="H108" s="71"/>
    </row>
    <row r="109" spans="1:10" ht="15.75" x14ac:dyDescent="0.25">
      <c r="A109" s="79"/>
      <c r="B109" s="73"/>
      <c r="C109" s="22" t="s">
        <v>228</v>
      </c>
      <c r="D109" s="80"/>
      <c r="E109" s="75"/>
      <c r="F109" s="76"/>
      <c r="G109" s="77"/>
      <c r="H109" s="71"/>
    </row>
    <row r="110" spans="1:10" ht="15.75" x14ac:dyDescent="0.25">
      <c r="A110" s="79"/>
      <c r="B110" s="73"/>
      <c r="C110" s="22" t="s">
        <v>229</v>
      </c>
      <c r="D110" s="80"/>
      <c r="E110" s="75"/>
      <c r="F110" s="76"/>
      <c r="G110" s="77"/>
    </row>
    <row r="111" spans="1:10" ht="15.75" x14ac:dyDescent="0.25">
      <c r="A111" s="79"/>
      <c r="B111" s="73"/>
      <c r="C111" s="22" t="s">
        <v>230</v>
      </c>
      <c r="D111" s="80"/>
      <c r="E111" s="75"/>
      <c r="F111" s="76"/>
      <c r="G111" s="77"/>
    </row>
    <row r="112" spans="1:10" ht="15.75" x14ac:dyDescent="0.25">
      <c r="A112" s="79"/>
      <c r="B112" s="73"/>
      <c r="C112" s="22" t="s">
        <v>231</v>
      </c>
      <c r="D112" s="80"/>
      <c r="E112" s="75"/>
      <c r="F112" s="76"/>
      <c r="G112" s="77"/>
    </row>
    <row r="113" spans="1:8" ht="31.5" x14ac:dyDescent="0.25">
      <c r="A113" s="16">
        <v>1</v>
      </c>
      <c r="B113" s="22" t="s">
        <v>232</v>
      </c>
      <c r="C113" s="22" t="s">
        <v>233</v>
      </c>
      <c r="D113" s="26" t="s">
        <v>234</v>
      </c>
      <c r="E113" s="24">
        <v>2995</v>
      </c>
      <c r="F113" s="11">
        <v>2995</v>
      </c>
      <c r="G113" s="9">
        <f t="shared" si="1"/>
        <v>100</v>
      </c>
    </row>
    <row r="114" spans="1:8" ht="15.75" x14ac:dyDescent="0.25">
      <c r="A114" s="72">
        <v>1</v>
      </c>
      <c r="B114" s="73" t="s">
        <v>235</v>
      </c>
      <c r="C114" s="22" t="s">
        <v>236</v>
      </c>
      <c r="D114" s="74" t="s">
        <v>237</v>
      </c>
      <c r="E114" s="75">
        <v>3055</v>
      </c>
      <c r="F114" s="76">
        <v>3055</v>
      </c>
      <c r="G114" s="77">
        <f t="shared" si="1"/>
        <v>100</v>
      </c>
    </row>
    <row r="115" spans="1:8" ht="15.75" x14ac:dyDescent="0.25">
      <c r="A115" s="72"/>
      <c r="B115" s="73"/>
      <c r="C115" s="22" t="s">
        <v>238</v>
      </c>
      <c r="D115" s="74"/>
      <c r="E115" s="75"/>
      <c r="F115" s="76"/>
      <c r="G115" s="77"/>
    </row>
    <row r="116" spans="1:8" ht="15.75" x14ac:dyDescent="0.25">
      <c r="A116" s="72"/>
      <c r="B116" s="73"/>
      <c r="C116" s="22" t="s">
        <v>239</v>
      </c>
      <c r="D116" s="74"/>
      <c r="E116" s="75"/>
      <c r="F116" s="76"/>
      <c r="G116" s="77"/>
    </row>
    <row r="117" spans="1:8" ht="47.25" x14ac:dyDescent="0.25">
      <c r="A117" s="16">
        <v>1</v>
      </c>
      <c r="B117" s="22" t="s">
        <v>240</v>
      </c>
      <c r="C117" s="22" t="s">
        <v>241</v>
      </c>
      <c r="D117" s="26" t="s">
        <v>242</v>
      </c>
      <c r="E117" s="24">
        <v>2845</v>
      </c>
      <c r="F117" s="11">
        <v>2845</v>
      </c>
      <c r="G117" s="9">
        <f t="shared" si="1"/>
        <v>100</v>
      </c>
      <c r="H117" s="35"/>
    </row>
    <row r="118" spans="1:8" ht="47.25" x14ac:dyDescent="0.25">
      <c r="A118" s="16">
        <v>1</v>
      </c>
      <c r="B118" s="22" t="s">
        <v>243</v>
      </c>
      <c r="C118" s="22" t="s">
        <v>244</v>
      </c>
      <c r="D118" s="26" t="s">
        <v>245</v>
      </c>
      <c r="E118" s="24">
        <v>790</v>
      </c>
      <c r="F118" s="11">
        <v>790</v>
      </c>
      <c r="G118" s="9">
        <f t="shared" si="1"/>
        <v>100</v>
      </c>
    </row>
    <row r="119" spans="1:8" ht="47.25" x14ac:dyDescent="0.25">
      <c r="A119" s="16">
        <v>1</v>
      </c>
      <c r="B119" s="22" t="s">
        <v>246</v>
      </c>
      <c r="C119" s="22" t="s">
        <v>247</v>
      </c>
      <c r="D119" s="26" t="s">
        <v>248</v>
      </c>
      <c r="E119" s="24">
        <v>1920</v>
      </c>
      <c r="F119" s="11">
        <v>1920</v>
      </c>
      <c r="G119" s="9">
        <f t="shared" si="1"/>
        <v>100</v>
      </c>
    </row>
    <row r="120" spans="1:8" ht="47.25" x14ac:dyDescent="0.25">
      <c r="A120" s="16">
        <v>1</v>
      </c>
      <c r="B120" s="22" t="s">
        <v>249</v>
      </c>
      <c r="C120" s="22" t="s">
        <v>250</v>
      </c>
      <c r="D120" s="26" t="s">
        <v>251</v>
      </c>
      <c r="E120" s="24">
        <v>1920</v>
      </c>
      <c r="F120" s="11">
        <v>1920</v>
      </c>
      <c r="G120" s="9">
        <f t="shared" si="1"/>
        <v>100</v>
      </c>
    </row>
    <row r="121" spans="1:8" ht="15.75" x14ac:dyDescent="0.25">
      <c r="A121" s="16">
        <v>1</v>
      </c>
      <c r="B121" s="22" t="s">
        <v>252</v>
      </c>
      <c r="C121" s="22" t="s">
        <v>253</v>
      </c>
      <c r="D121" s="26" t="s">
        <v>254</v>
      </c>
      <c r="E121" s="24">
        <v>300</v>
      </c>
      <c r="F121" s="11">
        <v>300</v>
      </c>
      <c r="G121" s="9">
        <f t="shared" si="1"/>
        <v>100</v>
      </c>
    </row>
    <row r="122" spans="1:8" ht="31.5" x14ac:dyDescent="0.25">
      <c r="A122" s="16">
        <v>1</v>
      </c>
      <c r="B122" s="22" t="s">
        <v>255</v>
      </c>
      <c r="C122" s="22"/>
      <c r="D122" s="26" t="s">
        <v>256</v>
      </c>
      <c r="E122" s="24">
        <v>2090</v>
      </c>
      <c r="F122" s="11">
        <v>2090</v>
      </c>
      <c r="G122" s="9">
        <f t="shared" si="1"/>
        <v>100</v>
      </c>
    </row>
    <row r="123" spans="1:8" ht="15.75" x14ac:dyDescent="0.25">
      <c r="A123" s="16"/>
      <c r="B123" s="64" t="s">
        <v>257</v>
      </c>
      <c r="C123" s="64"/>
      <c r="D123" s="64"/>
      <c r="E123" s="24"/>
      <c r="H123" s="36"/>
    </row>
    <row r="124" spans="1:8" ht="15.75" x14ac:dyDescent="0.25">
      <c r="A124" s="16">
        <v>1</v>
      </c>
      <c r="B124" s="22" t="s">
        <v>258</v>
      </c>
      <c r="C124" s="22" t="s">
        <v>259</v>
      </c>
      <c r="D124" s="26" t="s">
        <v>260</v>
      </c>
      <c r="E124" s="24">
        <v>150</v>
      </c>
      <c r="F124" s="11">
        <v>150</v>
      </c>
      <c r="G124" s="9">
        <f t="shared" si="1"/>
        <v>100</v>
      </c>
    </row>
    <row r="125" spans="1:8" ht="15.75" x14ac:dyDescent="0.25">
      <c r="A125" s="16">
        <v>1</v>
      </c>
      <c r="B125" s="22" t="s">
        <v>261</v>
      </c>
      <c r="C125" s="22" t="s">
        <v>262</v>
      </c>
      <c r="D125" s="26" t="s">
        <v>263</v>
      </c>
      <c r="E125" s="24">
        <v>150</v>
      </c>
      <c r="F125" s="11">
        <v>150</v>
      </c>
      <c r="G125" s="9">
        <f t="shared" si="1"/>
        <v>100</v>
      </c>
    </row>
    <row r="126" spans="1:8" ht="34.9" customHeight="1" x14ac:dyDescent="0.25">
      <c r="A126" s="65">
        <v>1</v>
      </c>
      <c r="B126" s="67" t="s">
        <v>264</v>
      </c>
      <c r="C126" s="22" t="s">
        <v>265</v>
      </c>
      <c r="D126" s="37" t="s">
        <v>266</v>
      </c>
      <c r="E126" s="69">
        <v>2200</v>
      </c>
      <c r="F126" s="11">
        <v>2200</v>
      </c>
      <c r="G126" s="9">
        <f t="shared" si="1"/>
        <v>100</v>
      </c>
    </row>
    <row r="127" spans="1:8" ht="34.9" customHeight="1" x14ac:dyDescent="0.25">
      <c r="A127" s="66"/>
      <c r="B127" s="68"/>
      <c r="C127" s="22" t="s">
        <v>267</v>
      </c>
      <c r="D127" s="37" t="s">
        <v>268</v>
      </c>
      <c r="E127" s="70"/>
    </row>
    <row r="128" spans="1:8" ht="31.9" customHeight="1" x14ac:dyDescent="0.25">
      <c r="A128" s="16">
        <v>1</v>
      </c>
      <c r="B128" s="22" t="s">
        <v>269</v>
      </c>
      <c r="C128" s="22"/>
      <c r="D128" s="26" t="s">
        <v>270</v>
      </c>
      <c r="E128" s="24">
        <v>1900</v>
      </c>
    </row>
    <row r="129" spans="1:10" ht="31.5" x14ac:dyDescent="0.25">
      <c r="A129" s="16">
        <v>1</v>
      </c>
      <c r="B129" s="22" t="s">
        <v>271</v>
      </c>
      <c r="C129" s="22"/>
      <c r="D129" s="26" t="s">
        <v>272</v>
      </c>
      <c r="E129" s="24">
        <v>1500</v>
      </c>
    </row>
    <row r="130" spans="1:10" ht="15.75" x14ac:dyDescent="0.25">
      <c r="A130" s="16"/>
      <c r="B130" s="55" t="s">
        <v>273</v>
      </c>
      <c r="C130" s="55"/>
      <c r="D130" s="26"/>
      <c r="E130" s="24"/>
    </row>
    <row r="131" spans="1:10" ht="31.5" x14ac:dyDescent="0.25">
      <c r="A131" s="16">
        <v>1</v>
      </c>
      <c r="B131" s="22" t="s">
        <v>274</v>
      </c>
      <c r="C131" s="22"/>
      <c r="D131" s="26" t="s">
        <v>275</v>
      </c>
      <c r="E131" s="24">
        <v>1100</v>
      </c>
      <c r="F131" s="11">
        <v>735</v>
      </c>
      <c r="G131" s="9">
        <f t="shared" ref="G131:G193" si="2">F131/E131*100</f>
        <v>66.818181818181827</v>
      </c>
    </row>
    <row r="132" spans="1:10" ht="15.75" x14ac:dyDescent="0.25">
      <c r="A132" s="16"/>
      <c r="B132" s="55" t="s">
        <v>276</v>
      </c>
      <c r="C132" s="55"/>
      <c r="D132" s="55"/>
      <c r="E132" s="24"/>
    </row>
    <row r="133" spans="1:10" ht="45" x14ac:dyDescent="0.25">
      <c r="A133" s="16">
        <v>1</v>
      </c>
      <c r="B133" s="22" t="s">
        <v>277</v>
      </c>
      <c r="C133" s="22"/>
      <c r="D133" s="37" t="s">
        <v>278</v>
      </c>
      <c r="E133" s="24">
        <v>1330</v>
      </c>
      <c r="F133" s="11">
        <v>1330</v>
      </c>
      <c r="G133" s="9">
        <f t="shared" si="2"/>
        <v>100</v>
      </c>
      <c r="H133" s="36"/>
      <c r="I133" s="36"/>
    </row>
    <row r="134" spans="1:10" s="9" customFormat="1" ht="15.75" x14ac:dyDescent="0.25">
      <c r="A134" s="16"/>
      <c r="B134" s="61" t="s">
        <v>279</v>
      </c>
      <c r="C134" s="61"/>
      <c r="D134" s="61"/>
      <c r="E134" s="24"/>
      <c r="F134" s="11"/>
      <c r="H134" s="8"/>
      <c r="I134" s="8"/>
      <c r="J134" s="8"/>
    </row>
    <row r="135" spans="1:10" s="9" customFormat="1" ht="15.75" x14ac:dyDescent="0.25">
      <c r="A135" s="16">
        <v>1</v>
      </c>
      <c r="B135" s="22" t="s">
        <v>20</v>
      </c>
      <c r="C135" s="22" t="s">
        <v>21</v>
      </c>
      <c r="D135" s="38" t="s">
        <v>22</v>
      </c>
      <c r="E135" s="24">
        <v>285</v>
      </c>
      <c r="F135" s="11">
        <v>285</v>
      </c>
      <c r="G135" s="9">
        <f t="shared" si="2"/>
        <v>100</v>
      </c>
      <c r="H135" s="8"/>
      <c r="I135" s="8"/>
      <c r="J135" s="8"/>
    </row>
    <row r="136" spans="1:10" s="9" customFormat="1" ht="31.5" x14ac:dyDescent="0.25">
      <c r="A136" s="16">
        <v>1</v>
      </c>
      <c r="B136" s="31" t="s">
        <v>210</v>
      </c>
      <c r="C136" s="22" t="s">
        <v>211</v>
      </c>
      <c r="D136" s="38" t="s">
        <v>280</v>
      </c>
      <c r="E136" s="24">
        <v>370</v>
      </c>
      <c r="F136" s="11">
        <v>370</v>
      </c>
      <c r="G136" s="9">
        <f t="shared" si="2"/>
        <v>100</v>
      </c>
      <c r="H136" s="8"/>
      <c r="I136" s="8"/>
      <c r="J136" s="8"/>
    </row>
    <row r="137" spans="1:10" s="9" customFormat="1" ht="31.5" x14ac:dyDescent="0.25">
      <c r="A137" s="16">
        <v>1</v>
      </c>
      <c r="B137" s="31" t="s">
        <v>213</v>
      </c>
      <c r="C137" s="22" t="s">
        <v>214</v>
      </c>
      <c r="D137" s="38" t="s">
        <v>215</v>
      </c>
      <c r="E137" s="24">
        <v>410</v>
      </c>
      <c r="F137" s="11">
        <v>410</v>
      </c>
      <c r="G137" s="9">
        <f t="shared" si="2"/>
        <v>100</v>
      </c>
      <c r="H137" s="8"/>
      <c r="I137" s="8"/>
      <c r="J137" s="8"/>
    </row>
    <row r="138" spans="1:10" s="9" customFormat="1" ht="47.25" x14ac:dyDescent="0.25">
      <c r="A138" s="16">
        <v>1</v>
      </c>
      <c r="B138" s="31" t="s">
        <v>216</v>
      </c>
      <c r="C138" s="22" t="s">
        <v>217</v>
      </c>
      <c r="D138" s="38" t="s">
        <v>218</v>
      </c>
      <c r="E138" s="24">
        <v>420</v>
      </c>
      <c r="F138" s="11">
        <v>420</v>
      </c>
      <c r="G138" s="9">
        <f t="shared" si="2"/>
        <v>100</v>
      </c>
      <c r="H138" s="8"/>
      <c r="I138" s="8"/>
      <c r="J138" s="8"/>
    </row>
    <row r="139" spans="1:10" s="9" customFormat="1" ht="47.25" x14ac:dyDescent="0.25">
      <c r="A139" s="16">
        <v>1</v>
      </c>
      <c r="B139" s="31" t="s">
        <v>281</v>
      </c>
      <c r="C139" s="22" t="s">
        <v>282</v>
      </c>
      <c r="D139" s="38" t="s">
        <v>283</v>
      </c>
      <c r="E139" s="39">
        <v>0</v>
      </c>
      <c r="F139" s="11"/>
      <c r="H139" s="8"/>
      <c r="I139" s="8"/>
      <c r="J139" s="8"/>
    </row>
    <row r="140" spans="1:10" s="9" customFormat="1" ht="15.75" x14ac:dyDescent="0.25">
      <c r="A140" s="16"/>
      <c r="B140" s="16"/>
      <c r="C140" s="40" t="s">
        <v>284</v>
      </c>
      <c r="D140" s="41"/>
      <c r="E140" s="42">
        <f>SUM(E135:E139)</f>
        <v>1485</v>
      </c>
      <c r="F140" s="43">
        <f>SUM(F135:F139)</f>
        <v>1485</v>
      </c>
      <c r="G140" s="9">
        <f t="shared" si="2"/>
        <v>100</v>
      </c>
      <c r="H140" s="8"/>
      <c r="I140" s="8"/>
      <c r="J140" s="8"/>
    </row>
    <row r="141" spans="1:10" s="9" customFormat="1" ht="15.75" x14ac:dyDescent="0.25">
      <c r="A141" s="16"/>
      <c r="B141" s="63" t="s">
        <v>285</v>
      </c>
      <c r="C141" s="63"/>
      <c r="D141" s="63"/>
      <c r="E141" s="63"/>
      <c r="F141" s="11"/>
      <c r="H141" s="8"/>
      <c r="I141" s="8"/>
      <c r="J141" s="8"/>
    </row>
    <row r="142" spans="1:10" s="9" customFormat="1" ht="31.5" x14ac:dyDescent="0.25">
      <c r="A142" s="16">
        <v>1</v>
      </c>
      <c r="B142" s="22" t="s">
        <v>286</v>
      </c>
      <c r="C142" s="22" t="s">
        <v>287</v>
      </c>
      <c r="D142" s="26" t="s">
        <v>288</v>
      </c>
      <c r="E142" s="24">
        <v>860</v>
      </c>
      <c r="F142" s="11">
        <v>860</v>
      </c>
      <c r="G142" s="9">
        <f t="shared" si="2"/>
        <v>100</v>
      </c>
      <c r="H142" s="8"/>
      <c r="I142" s="8"/>
      <c r="J142" s="8"/>
    </row>
    <row r="143" spans="1:10" s="9" customFormat="1" ht="15.75" x14ac:dyDescent="0.25">
      <c r="A143" s="16">
        <v>1</v>
      </c>
      <c r="B143" s="22" t="s">
        <v>289</v>
      </c>
      <c r="C143" s="22" t="s">
        <v>290</v>
      </c>
      <c r="D143" s="26" t="s">
        <v>291</v>
      </c>
      <c r="E143" s="24">
        <v>915</v>
      </c>
      <c r="F143" s="11">
        <v>915</v>
      </c>
      <c r="G143" s="9">
        <f t="shared" si="2"/>
        <v>100</v>
      </c>
      <c r="H143" s="8"/>
      <c r="I143" s="8"/>
      <c r="J143" s="8"/>
    </row>
    <row r="144" spans="1:10" s="9" customFormat="1" ht="15.75" x14ac:dyDescent="0.25">
      <c r="A144" s="16">
        <v>1</v>
      </c>
      <c r="B144" s="22" t="s">
        <v>292</v>
      </c>
      <c r="C144" s="22" t="s">
        <v>293</v>
      </c>
      <c r="D144" s="26" t="s">
        <v>294</v>
      </c>
      <c r="E144" s="24">
        <v>2655</v>
      </c>
      <c r="F144" s="11">
        <v>2655</v>
      </c>
      <c r="G144" s="9">
        <f t="shared" si="2"/>
        <v>100</v>
      </c>
      <c r="H144" s="8"/>
      <c r="I144" s="8"/>
      <c r="J144" s="8"/>
    </row>
    <row r="145" spans="1:10" s="9" customFormat="1" ht="15.75" x14ac:dyDescent="0.25">
      <c r="A145" s="16">
        <v>1</v>
      </c>
      <c r="B145" s="22" t="s">
        <v>295</v>
      </c>
      <c r="C145" s="22" t="s">
        <v>296</v>
      </c>
      <c r="D145" s="26" t="s">
        <v>297</v>
      </c>
      <c r="E145" s="24">
        <v>2940</v>
      </c>
      <c r="F145" s="11">
        <v>2940</v>
      </c>
      <c r="G145" s="9">
        <f t="shared" si="2"/>
        <v>100</v>
      </c>
      <c r="H145" s="8"/>
      <c r="I145" s="8"/>
      <c r="J145" s="8"/>
    </row>
    <row r="146" spans="1:10" s="9" customFormat="1" ht="31.5" x14ac:dyDescent="0.25">
      <c r="A146" s="16">
        <v>1</v>
      </c>
      <c r="B146" s="22" t="s">
        <v>298</v>
      </c>
      <c r="C146" s="22" t="s">
        <v>296</v>
      </c>
      <c r="D146" s="26" t="s">
        <v>299</v>
      </c>
      <c r="E146" s="24">
        <v>3550</v>
      </c>
      <c r="F146" s="11">
        <v>3550</v>
      </c>
      <c r="G146" s="9">
        <f t="shared" si="2"/>
        <v>100</v>
      </c>
      <c r="H146" s="8"/>
      <c r="I146" s="8"/>
      <c r="J146" s="8"/>
    </row>
    <row r="147" spans="1:10" s="9" customFormat="1" ht="31.5" x14ac:dyDescent="0.25">
      <c r="A147" s="16">
        <v>1</v>
      </c>
      <c r="B147" s="22" t="s">
        <v>300</v>
      </c>
      <c r="C147" s="22" t="s">
        <v>296</v>
      </c>
      <c r="D147" s="26" t="s">
        <v>301</v>
      </c>
      <c r="E147" s="24">
        <v>4175</v>
      </c>
      <c r="F147" s="11">
        <v>4175</v>
      </c>
      <c r="G147" s="9">
        <f t="shared" si="2"/>
        <v>100</v>
      </c>
      <c r="H147" s="8"/>
      <c r="I147" s="8"/>
      <c r="J147" s="8"/>
    </row>
    <row r="148" spans="1:10" s="9" customFormat="1" ht="31.5" x14ac:dyDescent="0.25">
      <c r="A148" s="16">
        <v>1</v>
      </c>
      <c r="B148" s="22" t="s">
        <v>302</v>
      </c>
      <c r="C148" s="22" t="s">
        <v>296</v>
      </c>
      <c r="D148" s="26" t="s">
        <v>303</v>
      </c>
      <c r="E148" s="24">
        <v>4800</v>
      </c>
      <c r="F148" s="11">
        <v>4800</v>
      </c>
      <c r="G148" s="9">
        <f t="shared" si="2"/>
        <v>100</v>
      </c>
      <c r="H148" s="8"/>
      <c r="I148" s="8"/>
      <c r="J148" s="8"/>
    </row>
    <row r="149" spans="1:10" s="9" customFormat="1" ht="31.5" x14ac:dyDescent="0.25">
      <c r="A149" s="16">
        <v>1</v>
      </c>
      <c r="B149" s="22" t="s">
        <v>304</v>
      </c>
      <c r="C149" s="22" t="s">
        <v>296</v>
      </c>
      <c r="D149" s="26" t="s">
        <v>305</v>
      </c>
      <c r="E149" s="24">
        <v>5180</v>
      </c>
      <c r="F149" s="11">
        <v>5180</v>
      </c>
      <c r="G149" s="9">
        <f t="shared" si="2"/>
        <v>100</v>
      </c>
      <c r="H149" s="8"/>
      <c r="I149" s="8"/>
      <c r="J149" s="8"/>
    </row>
    <row r="150" spans="1:10" s="9" customFormat="1" ht="31.5" x14ac:dyDescent="0.25">
      <c r="A150" s="16">
        <v>1</v>
      </c>
      <c r="B150" s="22" t="s">
        <v>306</v>
      </c>
      <c r="C150" s="22" t="s">
        <v>307</v>
      </c>
      <c r="D150" s="26" t="s">
        <v>308</v>
      </c>
      <c r="E150" s="24">
        <v>1100</v>
      </c>
      <c r="F150" s="11">
        <v>1100</v>
      </c>
      <c r="G150" s="9">
        <f t="shared" si="2"/>
        <v>100</v>
      </c>
      <c r="H150" s="8"/>
      <c r="I150" s="8"/>
      <c r="J150" s="8"/>
    </row>
    <row r="151" spans="1:10" ht="15.75" x14ac:dyDescent="0.25">
      <c r="A151" s="16">
        <v>1</v>
      </c>
      <c r="B151" s="22" t="s">
        <v>309</v>
      </c>
      <c r="C151" s="22" t="s">
        <v>310</v>
      </c>
      <c r="D151" s="26" t="s">
        <v>311</v>
      </c>
      <c r="E151" s="24">
        <v>2780</v>
      </c>
      <c r="F151" s="11">
        <v>2780</v>
      </c>
      <c r="G151" s="9">
        <f t="shared" si="2"/>
        <v>100</v>
      </c>
    </row>
    <row r="152" spans="1:10" ht="15.75" x14ac:dyDescent="0.25">
      <c r="A152" s="16">
        <v>1</v>
      </c>
      <c r="B152" s="22" t="s">
        <v>312</v>
      </c>
      <c r="C152" s="22" t="s">
        <v>313</v>
      </c>
      <c r="D152" s="26" t="s">
        <v>314</v>
      </c>
      <c r="E152" s="24">
        <v>2285</v>
      </c>
      <c r="F152" s="11">
        <v>2285</v>
      </c>
      <c r="G152" s="9">
        <f t="shared" si="2"/>
        <v>100</v>
      </c>
    </row>
    <row r="153" spans="1:10" ht="15.75" x14ac:dyDescent="0.25">
      <c r="A153" s="16"/>
      <c r="B153" s="61" t="s">
        <v>315</v>
      </c>
      <c r="C153" s="61"/>
      <c r="D153" s="61"/>
      <c r="E153" s="61"/>
    </row>
    <row r="154" spans="1:10" ht="15.75" x14ac:dyDescent="0.25">
      <c r="A154" s="16"/>
      <c r="B154" s="58" t="s">
        <v>316</v>
      </c>
      <c r="C154" s="58"/>
      <c r="D154" s="58"/>
      <c r="E154" s="24"/>
    </row>
    <row r="155" spans="1:10" ht="15.75" x14ac:dyDescent="0.25">
      <c r="A155" s="16">
        <v>1</v>
      </c>
      <c r="B155" s="22" t="s">
        <v>317</v>
      </c>
      <c r="C155" s="22" t="s">
        <v>318</v>
      </c>
      <c r="D155" s="26" t="s">
        <v>319</v>
      </c>
      <c r="E155" s="24">
        <v>1030</v>
      </c>
      <c r="F155" s="11">
        <v>1030</v>
      </c>
      <c r="G155" s="9">
        <f t="shared" si="2"/>
        <v>100</v>
      </c>
    </row>
    <row r="156" spans="1:10" ht="15.75" x14ac:dyDescent="0.25">
      <c r="A156" s="16">
        <v>1</v>
      </c>
      <c r="B156" s="22" t="s">
        <v>320</v>
      </c>
      <c r="C156" s="22" t="s">
        <v>321</v>
      </c>
      <c r="D156" s="26" t="s">
        <v>322</v>
      </c>
      <c r="E156" s="24">
        <v>1030</v>
      </c>
      <c r="F156" s="11">
        <v>1030</v>
      </c>
      <c r="G156" s="9">
        <f t="shared" si="2"/>
        <v>100</v>
      </c>
    </row>
    <row r="157" spans="1:10" ht="15.75" x14ac:dyDescent="0.25">
      <c r="A157" s="16"/>
      <c r="B157" s="58" t="s">
        <v>323</v>
      </c>
      <c r="C157" s="58"/>
      <c r="D157" s="26"/>
      <c r="E157" s="24"/>
    </row>
    <row r="158" spans="1:10" ht="15.75" x14ac:dyDescent="0.25">
      <c r="A158" s="16">
        <v>1</v>
      </c>
      <c r="B158" s="22" t="s">
        <v>324</v>
      </c>
      <c r="C158" s="22" t="s">
        <v>325</v>
      </c>
      <c r="D158" s="26" t="s">
        <v>326</v>
      </c>
      <c r="E158" s="24">
        <v>2665</v>
      </c>
      <c r="F158" s="11">
        <v>2665</v>
      </c>
      <c r="G158" s="9">
        <f t="shared" si="2"/>
        <v>100</v>
      </c>
    </row>
    <row r="159" spans="1:10" ht="15.75" x14ac:dyDescent="0.25">
      <c r="A159" s="16">
        <v>1</v>
      </c>
      <c r="B159" s="22" t="s">
        <v>327</v>
      </c>
      <c r="C159" s="22" t="s">
        <v>328</v>
      </c>
      <c r="D159" s="26" t="s">
        <v>329</v>
      </c>
      <c r="E159" s="24">
        <v>4170</v>
      </c>
      <c r="F159" s="11">
        <v>4170</v>
      </c>
      <c r="G159" s="9">
        <f t="shared" si="2"/>
        <v>100</v>
      </c>
    </row>
    <row r="160" spans="1:10" ht="15.75" x14ac:dyDescent="0.25">
      <c r="A160" s="16">
        <v>1</v>
      </c>
      <c r="B160" s="22" t="s">
        <v>330</v>
      </c>
      <c r="C160" s="22" t="s">
        <v>331</v>
      </c>
      <c r="D160" s="26" t="s">
        <v>332</v>
      </c>
      <c r="E160" s="24">
        <v>1560</v>
      </c>
      <c r="F160" s="11">
        <v>1560</v>
      </c>
      <c r="G160" s="9">
        <f t="shared" si="2"/>
        <v>100</v>
      </c>
    </row>
    <row r="161" spans="1:10" ht="15.75" x14ac:dyDescent="0.25">
      <c r="A161" s="16">
        <v>1</v>
      </c>
      <c r="B161" s="22" t="s">
        <v>333</v>
      </c>
      <c r="C161" s="22" t="s">
        <v>334</v>
      </c>
      <c r="D161" s="26" t="s">
        <v>335</v>
      </c>
      <c r="E161" s="24">
        <v>5035</v>
      </c>
      <c r="F161" s="11">
        <v>5035</v>
      </c>
      <c r="G161" s="9">
        <f t="shared" si="2"/>
        <v>100</v>
      </c>
    </row>
    <row r="162" spans="1:10" ht="15.75" x14ac:dyDescent="0.25">
      <c r="A162" s="16">
        <v>1</v>
      </c>
      <c r="B162" s="22" t="s">
        <v>336</v>
      </c>
      <c r="C162" s="22" t="s">
        <v>337</v>
      </c>
      <c r="D162" s="26" t="s">
        <v>338</v>
      </c>
      <c r="E162" s="24">
        <v>4040</v>
      </c>
      <c r="F162" s="11">
        <v>4040</v>
      </c>
      <c r="G162" s="9">
        <f t="shared" si="2"/>
        <v>100</v>
      </c>
    </row>
    <row r="163" spans="1:10" ht="31.5" x14ac:dyDescent="0.25">
      <c r="A163" s="16">
        <v>1</v>
      </c>
      <c r="B163" s="22" t="s">
        <v>339</v>
      </c>
      <c r="C163" s="22" t="s">
        <v>340</v>
      </c>
      <c r="D163" s="26" t="s">
        <v>341</v>
      </c>
      <c r="E163" s="24">
        <v>2635</v>
      </c>
      <c r="F163" s="11">
        <v>2635</v>
      </c>
      <c r="G163" s="9">
        <f t="shared" si="2"/>
        <v>100</v>
      </c>
    </row>
    <row r="164" spans="1:10" ht="31.5" x14ac:dyDescent="0.25">
      <c r="A164" s="16">
        <v>1</v>
      </c>
      <c r="B164" s="22" t="s">
        <v>342</v>
      </c>
      <c r="C164" s="22" t="s">
        <v>340</v>
      </c>
      <c r="D164" s="26" t="s">
        <v>343</v>
      </c>
      <c r="E164" s="24">
        <v>1620</v>
      </c>
      <c r="F164" s="11">
        <v>1620</v>
      </c>
      <c r="G164" s="9">
        <f t="shared" si="2"/>
        <v>100</v>
      </c>
    </row>
    <row r="165" spans="1:10" ht="31.5" x14ac:dyDescent="0.25">
      <c r="A165" s="16">
        <v>1</v>
      </c>
      <c r="B165" s="22" t="s">
        <v>344</v>
      </c>
      <c r="C165" s="22" t="s">
        <v>340</v>
      </c>
      <c r="D165" s="26" t="s">
        <v>345</v>
      </c>
      <c r="E165" s="24">
        <v>1720</v>
      </c>
      <c r="F165" s="11">
        <v>1720</v>
      </c>
      <c r="G165" s="9">
        <f t="shared" si="2"/>
        <v>100</v>
      </c>
    </row>
    <row r="166" spans="1:10" s="9" customFormat="1" ht="15.75" x14ac:dyDescent="0.25">
      <c r="A166" s="16"/>
      <c r="B166" s="58" t="s">
        <v>346</v>
      </c>
      <c r="C166" s="58"/>
      <c r="D166" s="58"/>
      <c r="E166" s="24"/>
      <c r="F166" s="11"/>
      <c r="H166" s="8"/>
      <c r="I166" s="8"/>
      <c r="J166" s="8"/>
    </row>
    <row r="167" spans="1:10" s="9" customFormat="1" ht="15.75" x14ac:dyDescent="0.25">
      <c r="A167" s="16">
        <v>1</v>
      </c>
      <c r="B167" s="22" t="s">
        <v>347</v>
      </c>
      <c r="C167" s="22" t="s">
        <v>348</v>
      </c>
      <c r="D167" s="26" t="s">
        <v>349</v>
      </c>
      <c r="E167" s="24">
        <v>1100</v>
      </c>
      <c r="F167" s="11">
        <v>1100</v>
      </c>
      <c r="G167" s="9">
        <f t="shared" si="2"/>
        <v>100</v>
      </c>
      <c r="H167" s="8"/>
      <c r="I167" s="8"/>
      <c r="J167" s="8"/>
    </row>
    <row r="168" spans="1:10" s="9" customFormat="1" ht="31.5" x14ac:dyDescent="0.25">
      <c r="A168" s="16">
        <v>1</v>
      </c>
      <c r="B168" s="22" t="s">
        <v>350</v>
      </c>
      <c r="C168" s="22" t="s">
        <v>351</v>
      </c>
      <c r="D168" s="26" t="s">
        <v>352</v>
      </c>
      <c r="E168" s="24">
        <v>2605</v>
      </c>
      <c r="F168" s="11">
        <v>2605</v>
      </c>
      <c r="G168" s="9">
        <f t="shared" si="2"/>
        <v>100</v>
      </c>
      <c r="H168" s="8"/>
      <c r="I168" s="8"/>
      <c r="J168" s="8"/>
    </row>
    <row r="169" spans="1:10" s="9" customFormat="1" ht="15.75" x14ac:dyDescent="0.25">
      <c r="A169" s="16">
        <v>1</v>
      </c>
      <c r="B169" s="22" t="s">
        <v>353</v>
      </c>
      <c r="C169" s="22" t="s">
        <v>325</v>
      </c>
      <c r="D169" s="26" t="s">
        <v>326</v>
      </c>
      <c r="E169" s="24">
        <v>2670</v>
      </c>
      <c r="F169" s="11">
        <v>2670</v>
      </c>
      <c r="G169" s="9">
        <f t="shared" si="2"/>
        <v>100</v>
      </c>
      <c r="H169" s="8"/>
      <c r="I169" s="8"/>
      <c r="J169" s="8"/>
    </row>
    <row r="170" spans="1:10" s="9" customFormat="1" ht="15.75" x14ac:dyDescent="0.25">
      <c r="A170" s="16">
        <v>1</v>
      </c>
      <c r="B170" s="22" t="s">
        <v>354</v>
      </c>
      <c r="C170" s="22" t="s">
        <v>355</v>
      </c>
      <c r="D170" s="26" t="s">
        <v>356</v>
      </c>
      <c r="E170" s="24">
        <v>1575</v>
      </c>
      <c r="F170" s="11">
        <v>1575</v>
      </c>
      <c r="G170" s="9">
        <f t="shared" si="2"/>
        <v>100</v>
      </c>
      <c r="H170" s="8"/>
      <c r="I170" s="8"/>
      <c r="J170" s="8"/>
    </row>
    <row r="171" spans="1:10" s="9" customFormat="1" ht="15.75" x14ac:dyDescent="0.25">
      <c r="A171" s="16"/>
      <c r="B171" s="62" t="s">
        <v>357</v>
      </c>
      <c r="C171" s="62"/>
      <c r="D171" s="62"/>
      <c r="E171" s="24"/>
      <c r="F171" s="11"/>
      <c r="H171" s="8"/>
      <c r="I171" s="8"/>
      <c r="J171" s="8"/>
    </row>
    <row r="172" spans="1:10" s="9" customFormat="1" ht="31.5" x14ac:dyDescent="0.25">
      <c r="A172" s="16">
        <v>1</v>
      </c>
      <c r="B172" s="22" t="s">
        <v>358</v>
      </c>
      <c r="C172" s="22" t="s">
        <v>359</v>
      </c>
      <c r="D172" s="26" t="s">
        <v>360</v>
      </c>
      <c r="E172" s="24">
        <v>910</v>
      </c>
      <c r="F172" s="11">
        <v>910</v>
      </c>
      <c r="G172" s="9">
        <f t="shared" si="2"/>
        <v>100</v>
      </c>
      <c r="H172" s="8"/>
      <c r="I172" s="8"/>
      <c r="J172" s="8"/>
    </row>
    <row r="173" spans="1:10" s="9" customFormat="1" ht="15.75" x14ac:dyDescent="0.25">
      <c r="A173" s="16">
        <v>1</v>
      </c>
      <c r="B173" s="22" t="s">
        <v>361</v>
      </c>
      <c r="C173" s="22" t="s">
        <v>362</v>
      </c>
      <c r="D173" s="26" t="s">
        <v>363</v>
      </c>
      <c r="E173" s="24">
        <v>1030</v>
      </c>
      <c r="F173" s="11">
        <v>1030</v>
      </c>
      <c r="G173" s="9">
        <f t="shared" si="2"/>
        <v>100</v>
      </c>
      <c r="H173" s="8"/>
      <c r="I173" s="8"/>
      <c r="J173" s="8"/>
    </row>
    <row r="174" spans="1:10" s="9" customFormat="1" ht="31.5" x14ac:dyDescent="0.25">
      <c r="A174" s="16">
        <v>1</v>
      </c>
      <c r="B174" s="22" t="s">
        <v>364</v>
      </c>
      <c r="C174" s="22" t="s">
        <v>365</v>
      </c>
      <c r="D174" s="26" t="s">
        <v>366</v>
      </c>
      <c r="E174" s="24">
        <v>1030</v>
      </c>
      <c r="F174" s="11">
        <v>1030</v>
      </c>
      <c r="G174" s="9">
        <f t="shared" si="2"/>
        <v>100</v>
      </c>
      <c r="H174" s="8"/>
      <c r="I174" s="8"/>
      <c r="J174" s="8"/>
    </row>
    <row r="175" spans="1:10" s="9" customFormat="1" ht="31.5" x14ac:dyDescent="0.25">
      <c r="A175" s="16">
        <v>1</v>
      </c>
      <c r="B175" s="22" t="s">
        <v>367</v>
      </c>
      <c r="C175" s="26" t="s">
        <v>368</v>
      </c>
      <c r="D175" s="44" t="s">
        <v>369</v>
      </c>
      <c r="E175" s="24">
        <v>1030</v>
      </c>
      <c r="F175" s="11">
        <v>1030</v>
      </c>
      <c r="G175" s="9">
        <f t="shared" si="2"/>
        <v>100</v>
      </c>
      <c r="H175" s="8"/>
      <c r="I175" s="8"/>
      <c r="J175" s="8"/>
    </row>
    <row r="176" spans="1:10" s="9" customFormat="1" ht="15.75" x14ac:dyDescent="0.25">
      <c r="A176" s="16"/>
      <c r="B176" s="62" t="s">
        <v>370</v>
      </c>
      <c r="C176" s="62"/>
      <c r="D176" s="62"/>
      <c r="E176" s="24"/>
      <c r="F176" s="11"/>
      <c r="H176" s="8"/>
      <c r="I176" s="8"/>
      <c r="J176" s="8"/>
    </row>
    <row r="177" spans="1:10" s="9" customFormat="1" ht="15.75" x14ac:dyDescent="0.25">
      <c r="A177" s="16">
        <v>1</v>
      </c>
      <c r="B177" s="22" t="s">
        <v>371</v>
      </c>
      <c r="C177" s="26" t="s">
        <v>372</v>
      </c>
      <c r="D177" s="45" t="s">
        <v>370</v>
      </c>
      <c r="E177" s="24">
        <v>1980</v>
      </c>
      <c r="F177" s="11">
        <v>1980</v>
      </c>
      <c r="G177" s="9">
        <f t="shared" si="2"/>
        <v>100</v>
      </c>
      <c r="H177" s="8"/>
      <c r="I177" s="8"/>
      <c r="J177" s="8"/>
    </row>
    <row r="178" spans="1:10" s="9" customFormat="1" ht="15.75" x14ac:dyDescent="0.25">
      <c r="A178" s="16"/>
      <c r="B178" s="62" t="s">
        <v>373</v>
      </c>
      <c r="C178" s="62"/>
      <c r="D178" s="62"/>
      <c r="E178" s="24"/>
      <c r="F178" s="11"/>
      <c r="H178" s="8"/>
      <c r="I178" s="8"/>
      <c r="J178" s="8"/>
    </row>
    <row r="179" spans="1:10" s="9" customFormat="1" ht="31.5" x14ac:dyDescent="0.25">
      <c r="A179" s="16">
        <v>1</v>
      </c>
      <c r="B179" s="22" t="s">
        <v>374</v>
      </c>
      <c r="C179" s="26" t="s">
        <v>375</v>
      </c>
      <c r="D179" s="44" t="s">
        <v>376</v>
      </c>
      <c r="E179" s="24">
        <v>2595</v>
      </c>
      <c r="F179" s="11">
        <v>2595</v>
      </c>
      <c r="G179" s="9">
        <f t="shared" si="2"/>
        <v>100</v>
      </c>
      <c r="H179" s="8"/>
      <c r="I179" s="8"/>
      <c r="J179" s="8"/>
    </row>
    <row r="180" spans="1:10" s="9" customFormat="1" ht="15.75" x14ac:dyDescent="0.25">
      <c r="A180" s="16"/>
      <c r="B180" s="62" t="s">
        <v>377</v>
      </c>
      <c r="C180" s="62"/>
      <c r="D180" s="62"/>
      <c r="E180" s="24"/>
      <c r="F180" s="11"/>
      <c r="H180" s="8"/>
      <c r="I180" s="8"/>
      <c r="J180" s="8"/>
    </row>
    <row r="181" spans="1:10" s="9" customFormat="1" ht="15.75" x14ac:dyDescent="0.25">
      <c r="A181" s="16">
        <v>1</v>
      </c>
      <c r="B181" s="22" t="s">
        <v>378</v>
      </c>
      <c r="C181" s="26" t="s">
        <v>379</v>
      </c>
      <c r="D181" s="44" t="s">
        <v>380</v>
      </c>
      <c r="E181" s="24">
        <v>2690</v>
      </c>
      <c r="F181" s="11">
        <v>2690</v>
      </c>
      <c r="G181" s="9">
        <f t="shared" si="2"/>
        <v>100</v>
      </c>
      <c r="H181" s="8"/>
      <c r="I181" s="8"/>
      <c r="J181" s="8"/>
    </row>
    <row r="182" spans="1:10" s="9" customFormat="1" ht="31.5" x14ac:dyDescent="0.25">
      <c r="A182" s="16">
        <v>1</v>
      </c>
      <c r="B182" s="22" t="s">
        <v>381</v>
      </c>
      <c r="C182" s="26" t="s">
        <v>379</v>
      </c>
      <c r="D182" s="44" t="s">
        <v>382</v>
      </c>
      <c r="E182" s="24">
        <v>2690</v>
      </c>
      <c r="F182" s="11">
        <v>2690</v>
      </c>
      <c r="G182" s="9">
        <f t="shared" si="2"/>
        <v>100</v>
      </c>
      <c r="H182" s="8"/>
      <c r="I182" s="8"/>
      <c r="J182" s="8"/>
    </row>
    <row r="183" spans="1:10" ht="15.75" x14ac:dyDescent="0.25">
      <c r="A183" s="16">
        <v>1</v>
      </c>
      <c r="B183" s="22" t="s">
        <v>383</v>
      </c>
      <c r="C183" s="26" t="s">
        <v>384</v>
      </c>
      <c r="D183" s="44" t="s">
        <v>385</v>
      </c>
      <c r="E183" s="24">
        <v>2690</v>
      </c>
      <c r="F183" s="11">
        <v>2690</v>
      </c>
      <c r="G183" s="9">
        <f t="shared" si="2"/>
        <v>100</v>
      </c>
    </row>
    <row r="184" spans="1:10" ht="31.5" x14ac:dyDescent="0.25">
      <c r="A184" s="16">
        <v>1</v>
      </c>
      <c r="B184" s="22" t="s">
        <v>386</v>
      </c>
      <c r="C184" s="26" t="s">
        <v>387</v>
      </c>
      <c r="D184" s="44" t="s">
        <v>388</v>
      </c>
      <c r="E184" s="24">
        <v>2355</v>
      </c>
      <c r="F184" s="11">
        <v>2355</v>
      </c>
      <c r="G184" s="9">
        <f t="shared" si="2"/>
        <v>100</v>
      </c>
    </row>
    <row r="185" spans="1:10" ht="15.75" x14ac:dyDescent="0.25">
      <c r="A185" s="16">
        <v>1</v>
      </c>
      <c r="B185" s="22" t="s">
        <v>389</v>
      </c>
      <c r="C185" s="26" t="s">
        <v>390</v>
      </c>
      <c r="D185" s="44" t="s">
        <v>391</v>
      </c>
      <c r="E185" s="24">
        <v>2355</v>
      </c>
      <c r="F185" s="11">
        <v>2355</v>
      </c>
      <c r="G185" s="9">
        <f t="shared" si="2"/>
        <v>100</v>
      </c>
    </row>
    <row r="186" spans="1:10" ht="31.5" x14ac:dyDescent="0.25">
      <c r="A186" s="16">
        <v>1</v>
      </c>
      <c r="B186" s="22" t="s">
        <v>392</v>
      </c>
      <c r="C186" s="26" t="s">
        <v>393</v>
      </c>
      <c r="D186" s="44" t="s">
        <v>394</v>
      </c>
      <c r="E186" s="24">
        <v>2690</v>
      </c>
      <c r="F186" s="11">
        <v>2690</v>
      </c>
      <c r="G186" s="9">
        <f t="shared" si="2"/>
        <v>100</v>
      </c>
    </row>
    <row r="187" spans="1:10" ht="15.75" x14ac:dyDescent="0.25">
      <c r="A187" s="16">
        <v>1</v>
      </c>
      <c r="B187" s="22" t="s">
        <v>395</v>
      </c>
      <c r="C187" s="26" t="s">
        <v>396</v>
      </c>
      <c r="D187" s="44" t="s">
        <v>397</v>
      </c>
      <c r="E187" s="24">
        <v>2690</v>
      </c>
      <c r="F187" s="11">
        <v>2690</v>
      </c>
      <c r="G187" s="9">
        <f t="shared" si="2"/>
        <v>100</v>
      </c>
    </row>
    <row r="188" spans="1:10" ht="15.75" x14ac:dyDescent="0.25">
      <c r="A188" s="16"/>
      <c r="B188" s="55" t="s">
        <v>398</v>
      </c>
      <c r="C188" s="55"/>
      <c r="D188" s="55"/>
      <c r="E188" s="24"/>
    </row>
    <row r="189" spans="1:10" ht="31.5" x14ac:dyDescent="0.25">
      <c r="A189" s="16">
        <v>1</v>
      </c>
      <c r="B189" s="22" t="s">
        <v>399</v>
      </c>
      <c r="C189" s="26" t="s">
        <v>400</v>
      </c>
      <c r="D189" s="44" t="s">
        <v>401</v>
      </c>
      <c r="E189" s="24">
        <v>2190</v>
      </c>
      <c r="F189" s="11">
        <v>2190</v>
      </c>
      <c r="G189" s="9">
        <f t="shared" si="2"/>
        <v>100</v>
      </c>
    </row>
    <row r="190" spans="1:10" ht="15.75" x14ac:dyDescent="0.25">
      <c r="A190" s="16"/>
      <c r="B190" s="55" t="s">
        <v>402</v>
      </c>
      <c r="C190" s="55"/>
      <c r="D190" s="55"/>
      <c r="E190" s="24"/>
    </row>
    <row r="191" spans="1:10" ht="15.75" x14ac:dyDescent="0.25">
      <c r="A191" s="16">
        <v>1</v>
      </c>
      <c r="B191" s="22" t="s">
        <v>403</v>
      </c>
      <c r="C191" s="26" t="s">
        <v>355</v>
      </c>
      <c r="D191" s="45" t="s">
        <v>356</v>
      </c>
      <c r="E191" s="24">
        <v>1335</v>
      </c>
      <c r="F191" s="11">
        <v>1335</v>
      </c>
      <c r="G191" s="9">
        <f t="shared" si="2"/>
        <v>100</v>
      </c>
    </row>
    <row r="192" spans="1:10" ht="15.75" x14ac:dyDescent="0.25">
      <c r="A192" s="16">
        <v>1</v>
      </c>
      <c r="B192" s="22" t="s">
        <v>404</v>
      </c>
      <c r="C192" s="26" t="s">
        <v>405</v>
      </c>
      <c r="D192" s="45" t="s">
        <v>406</v>
      </c>
      <c r="E192" s="24">
        <v>1120</v>
      </c>
      <c r="F192" s="11">
        <v>1120</v>
      </c>
      <c r="G192" s="9">
        <f t="shared" si="2"/>
        <v>100</v>
      </c>
    </row>
    <row r="193" spans="1:10" ht="15.75" x14ac:dyDescent="0.25">
      <c r="A193" s="16">
        <v>1</v>
      </c>
      <c r="B193" s="22" t="s">
        <v>407</v>
      </c>
      <c r="C193" s="26" t="s">
        <v>408</v>
      </c>
      <c r="D193" s="45" t="s">
        <v>409</v>
      </c>
      <c r="E193" s="24">
        <v>1335</v>
      </c>
      <c r="F193" s="11">
        <v>1335</v>
      </c>
      <c r="G193" s="9">
        <f t="shared" si="2"/>
        <v>100</v>
      </c>
    </row>
    <row r="194" spans="1:10" ht="15.75" x14ac:dyDescent="0.25">
      <c r="A194" s="16"/>
      <c r="B194" s="55" t="s">
        <v>410</v>
      </c>
      <c r="C194" s="55"/>
      <c r="D194" s="55"/>
      <c r="E194" s="24"/>
    </row>
    <row r="195" spans="1:10" s="9" customFormat="1" ht="31.5" x14ac:dyDescent="0.25">
      <c r="A195" s="16">
        <v>1</v>
      </c>
      <c r="B195" s="22" t="s">
        <v>411</v>
      </c>
      <c r="C195" s="26" t="s">
        <v>412</v>
      </c>
      <c r="D195" s="44" t="s">
        <v>413</v>
      </c>
      <c r="E195" s="24">
        <v>1510</v>
      </c>
      <c r="F195" s="11">
        <v>1510</v>
      </c>
      <c r="G195" s="9">
        <f t="shared" ref="G195:G263" si="3">F195/E195*100</f>
        <v>100</v>
      </c>
      <c r="H195" s="8"/>
      <c r="I195" s="8"/>
      <c r="J195" s="8"/>
    </row>
    <row r="196" spans="1:10" s="9" customFormat="1" ht="31.5" x14ac:dyDescent="0.25">
      <c r="A196" s="16">
        <v>1</v>
      </c>
      <c r="B196" s="22" t="s">
        <v>414</v>
      </c>
      <c r="C196" s="26" t="s">
        <v>415</v>
      </c>
      <c r="D196" s="44" t="s">
        <v>416</v>
      </c>
      <c r="E196" s="24">
        <v>1580</v>
      </c>
      <c r="F196" s="11">
        <v>1580</v>
      </c>
      <c r="G196" s="9">
        <f t="shared" si="3"/>
        <v>100</v>
      </c>
      <c r="H196" s="8"/>
      <c r="I196" s="8"/>
      <c r="J196" s="8"/>
    </row>
    <row r="197" spans="1:10" s="9" customFormat="1" ht="15.75" x14ac:dyDescent="0.25">
      <c r="A197" s="16"/>
      <c r="B197" s="61" t="s">
        <v>417</v>
      </c>
      <c r="C197" s="61"/>
      <c r="D197" s="61"/>
      <c r="E197" s="61"/>
      <c r="F197" s="11"/>
      <c r="H197" s="8"/>
      <c r="I197" s="8"/>
      <c r="J197" s="8"/>
    </row>
    <row r="198" spans="1:10" s="9" customFormat="1" ht="15.75" x14ac:dyDescent="0.25">
      <c r="A198" s="16"/>
      <c r="B198" s="58" t="s">
        <v>418</v>
      </c>
      <c r="C198" s="58"/>
      <c r="D198" s="58"/>
      <c r="E198" s="24"/>
      <c r="F198" s="11"/>
      <c r="H198" s="8"/>
      <c r="I198" s="8"/>
      <c r="J198" s="8"/>
    </row>
    <row r="199" spans="1:10" s="9" customFormat="1" ht="15.75" x14ac:dyDescent="0.25">
      <c r="A199" s="16">
        <v>1</v>
      </c>
      <c r="B199" s="46" t="s">
        <v>419</v>
      </c>
      <c r="C199" s="26" t="s">
        <v>420</v>
      </c>
      <c r="D199" s="38" t="s">
        <v>421</v>
      </c>
      <c r="E199" s="24">
        <v>3415</v>
      </c>
      <c r="F199" s="11">
        <v>3415</v>
      </c>
      <c r="G199" s="9">
        <f t="shared" si="3"/>
        <v>100</v>
      </c>
      <c r="H199" s="8"/>
      <c r="I199" s="8"/>
      <c r="J199" s="8"/>
    </row>
    <row r="200" spans="1:10" s="9" customFormat="1" ht="31.5" x14ac:dyDescent="0.25">
      <c r="A200" s="16">
        <v>1</v>
      </c>
      <c r="B200" s="46" t="s">
        <v>422</v>
      </c>
      <c r="C200" s="46" t="s">
        <v>423</v>
      </c>
      <c r="D200" s="38" t="s">
        <v>424</v>
      </c>
      <c r="E200" s="24">
        <v>3415</v>
      </c>
      <c r="F200" s="11">
        <v>3415</v>
      </c>
      <c r="G200" s="9">
        <f t="shared" si="3"/>
        <v>100</v>
      </c>
      <c r="H200" s="8"/>
      <c r="I200" s="8"/>
      <c r="J200" s="8"/>
    </row>
    <row r="201" spans="1:10" s="9" customFormat="1" ht="31.5" x14ac:dyDescent="0.25">
      <c r="A201" s="16">
        <v>1</v>
      </c>
      <c r="B201" s="46" t="s">
        <v>425</v>
      </c>
      <c r="C201" s="46" t="s">
        <v>423</v>
      </c>
      <c r="D201" s="38" t="s">
        <v>426</v>
      </c>
      <c r="E201" s="24">
        <v>3415</v>
      </c>
      <c r="F201" s="11">
        <v>3415</v>
      </c>
      <c r="G201" s="9">
        <f t="shared" si="3"/>
        <v>100</v>
      </c>
      <c r="H201" s="8"/>
      <c r="I201" s="8"/>
      <c r="J201" s="8"/>
    </row>
    <row r="202" spans="1:10" s="9" customFormat="1" ht="31.5" x14ac:dyDescent="0.25">
      <c r="A202" s="16">
        <v>1</v>
      </c>
      <c r="B202" s="46" t="s">
        <v>427</v>
      </c>
      <c r="C202" s="46" t="s">
        <v>423</v>
      </c>
      <c r="D202" s="38" t="s">
        <v>428</v>
      </c>
      <c r="E202" s="24">
        <v>3415</v>
      </c>
      <c r="F202" s="11">
        <v>3415</v>
      </c>
      <c r="G202" s="9">
        <f t="shared" si="3"/>
        <v>100</v>
      </c>
      <c r="H202" s="8"/>
      <c r="I202" s="8"/>
      <c r="J202" s="8"/>
    </row>
    <row r="203" spans="1:10" s="9" customFormat="1" ht="31.5" x14ac:dyDescent="0.25">
      <c r="A203" s="16">
        <v>1</v>
      </c>
      <c r="B203" s="46" t="s">
        <v>429</v>
      </c>
      <c r="C203" s="46" t="s">
        <v>430</v>
      </c>
      <c r="D203" s="38" t="s">
        <v>431</v>
      </c>
      <c r="E203" s="24">
        <v>3415</v>
      </c>
      <c r="F203" s="11">
        <v>3415</v>
      </c>
      <c r="G203" s="9">
        <f t="shared" si="3"/>
        <v>100</v>
      </c>
      <c r="H203" s="8"/>
      <c r="I203" s="8"/>
      <c r="J203" s="8"/>
    </row>
    <row r="204" spans="1:10" s="9" customFormat="1" ht="15.75" x14ac:dyDescent="0.25">
      <c r="A204" s="16">
        <v>1</v>
      </c>
      <c r="B204" s="46" t="s">
        <v>432</v>
      </c>
      <c r="C204" s="46" t="s">
        <v>433</v>
      </c>
      <c r="D204" s="38" t="s">
        <v>434</v>
      </c>
      <c r="E204" s="24">
        <v>3415</v>
      </c>
      <c r="F204" s="11">
        <v>3415</v>
      </c>
      <c r="G204" s="9">
        <f t="shared" si="3"/>
        <v>100</v>
      </c>
      <c r="H204" s="8"/>
      <c r="I204" s="8"/>
      <c r="J204" s="8"/>
    </row>
    <row r="205" spans="1:10" s="9" customFormat="1" ht="15.75" x14ac:dyDescent="0.25">
      <c r="A205" s="16">
        <v>1</v>
      </c>
      <c r="B205" s="46" t="s">
        <v>435</v>
      </c>
      <c r="C205" s="46" t="s">
        <v>436</v>
      </c>
      <c r="D205" s="38" t="s">
        <v>437</v>
      </c>
      <c r="E205" s="24">
        <v>3415</v>
      </c>
      <c r="F205" s="11">
        <v>3415</v>
      </c>
      <c r="G205" s="9">
        <f t="shared" si="3"/>
        <v>100</v>
      </c>
      <c r="H205" s="8"/>
      <c r="I205" s="8"/>
      <c r="J205" s="8"/>
    </row>
    <row r="206" spans="1:10" s="9" customFormat="1" ht="15.75" x14ac:dyDescent="0.25">
      <c r="A206" s="16"/>
      <c r="B206" s="58" t="s">
        <v>438</v>
      </c>
      <c r="C206" s="58"/>
      <c r="D206" s="58"/>
      <c r="E206" s="24"/>
      <c r="F206" s="11"/>
      <c r="H206" s="8"/>
      <c r="I206" s="8"/>
      <c r="J206" s="8"/>
    </row>
    <row r="207" spans="1:10" s="9" customFormat="1" ht="31.5" x14ac:dyDescent="0.25">
      <c r="A207" s="16">
        <v>1</v>
      </c>
      <c r="B207" s="46" t="s">
        <v>439</v>
      </c>
      <c r="C207" s="46" t="s">
        <v>440</v>
      </c>
      <c r="D207" s="38" t="s">
        <v>441</v>
      </c>
      <c r="E207" s="24">
        <v>10020</v>
      </c>
      <c r="F207" s="11">
        <v>10020</v>
      </c>
      <c r="G207" s="9">
        <f t="shared" si="3"/>
        <v>100</v>
      </c>
      <c r="H207" s="8"/>
      <c r="I207" s="8"/>
      <c r="J207" s="8"/>
    </row>
    <row r="208" spans="1:10" s="9" customFormat="1" ht="31.5" x14ac:dyDescent="0.25">
      <c r="A208" s="16">
        <v>1</v>
      </c>
      <c r="B208" s="46" t="s">
        <v>442</v>
      </c>
      <c r="C208" s="46" t="s">
        <v>443</v>
      </c>
      <c r="D208" s="38" t="s">
        <v>444</v>
      </c>
      <c r="E208" s="24">
        <v>10020</v>
      </c>
      <c r="F208" s="11">
        <v>10020</v>
      </c>
      <c r="G208" s="9">
        <f t="shared" si="3"/>
        <v>100</v>
      </c>
      <c r="H208" s="8"/>
      <c r="I208" s="8"/>
      <c r="J208" s="8"/>
    </row>
    <row r="209" spans="1:10" s="9" customFormat="1" ht="31.5" x14ac:dyDescent="0.25">
      <c r="A209" s="16">
        <v>1</v>
      </c>
      <c r="B209" s="46" t="s">
        <v>445</v>
      </c>
      <c r="C209" s="46" t="s">
        <v>446</v>
      </c>
      <c r="D209" s="38" t="s">
        <v>447</v>
      </c>
      <c r="E209" s="24">
        <v>10020</v>
      </c>
      <c r="F209" s="11">
        <v>10020</v>
      </c>
      <c r="G209" s="9">
        <f t="shared" si="3"/>
        <v>100</v>
      </c>
      <c r="H209" s="8"/>
      <c r="I209" s="8"/>
      <c r="J209" s="8"/>
    </row>
    <row r="210" spans="1:10" s="9" customFormat="1" ht="31.5" x14ac:dyDescent="0.25">
      <c r="A210" s="16">
        <v>1</v>
      </c>
      <c r="B210" s="46" t="s">
        <v>448</v>
      </c>
      <c r="C210" s="46" t="s">
        <v>449</v>
      </c>
      <c r="D210" s="38" t="s">
        <v>450</v>
      </c>
      <c r="E210" s="24">
        <v>10020</v>
      </c>
      <c r="F210" s="11">
        <v>10020</v>
      </c>
      <c r="H210" s="8"/>
      <c r="I210" s="8"/>
      <c r="J210" s="8"/>
    </row>
    <row r="211" spans="1:10" s="9" customFormat="1" ht="47.25" x14ac:dyDescent="0.25">
      <c r="A211" s="16">
        <v>1</v>
      </c>
      <c r="B211" s="46" t="s">
        <v>451</v>
      </c>
      <c r="C211" s="46" t="s">
        <v>452</v>
      </c>
      <c r="D211" s="38" t="s">
        <v>453</v>
      </c>
      <c r="E211" s="24">
        <v>10020</v>
      </c>
      <c r="F211" s="11">
        <v>10020</v>
      </c>
      <c r="G211" s="9">
        <f t="shared" si="3"/>
        <v>100</v>
      </c>
      <c r="H211" s="8"/>
      <c r="I211" s="8"/>
      <c r="J211" s="8"/>
    </row>
    <row r="212" spans="1:10" s="9" customFormat="1" ht="47.25" x14ac:dyDescent="0.25">
      <c r="A212" s="16">
        <v>1</v>
      </c>
      <c r="B212" s="46" t="s">
        <v>454</v>
      </c>
      <c r="C212" s="46" t="s">
        <v>455</v>
      </c>
      <c r="D212" s="38" t="s">
        <v>456</v>
      </c>
      <c r="E212" s="24">
        <v>10020</v>
      </c>
      <c r="F212" s="11">
        <v>10020</v>
      </c>
      <c r="G212" s="9">
        <f t="shared" si="3"/>
        <v>100</v>
      </c>
      <c r="H212" s="8"/>
      <c r="I212" s="8"/>
      <c r="J212" s="36"/>
    </row>
    <row r="213" spans="1:10" s="9" customFormat="1" ht="31.5" x14ac:dyDescent="0.25">
      <c r="A213" s="16">
        <v>1</v>
      </c>
      <c r="B213" s="46" t="s">
        <v>457</v>
      </c>
      <c r="C213" s="46" t="s">
        <v>458</v>
      </c>
      <c r="D213" s="38" t="s">
        <v>459</v>
      </c>
      <c r="E213" s="24">
        <v>10300</v>
      </c>
      <c r="F213" s="11">
        <v>10300</v>
      </c>
      <c r="G213" s="9">
        <f t="shared" si="3"/>
        <v>100</v>
      </c>
      <c r="H213" s="8"/>
      <c r="I213" s="8"/>
      <c r="J213" s="36"/>
    </row>
    <row r="214" spans="1:10" s="9" customFormat="1" ht="31.5" x14ac:dyDescent="0.25">
      <c r="A214" s="16">
        <v>1</v>
      </c>
      <c r="B214" s="31" t="s">
        <v>460</v>
      </c>
      <c r="C214" s="46" t="s">
        <v>461</v>
      </c>
      <c r="D214" s="38" t="s">
        <v>462</v>
      </c>
      <c r="E214" s="24">
        <v>11000</v>
      </c>
      <c r="F214" s="11">
        <v>11000</v>
      </c>
      <c r="G214" s="9">
        <f t="shared" si="3"/>
        <v>100</v>
      </c>
      <c r="H214" s="8"/>
      <c r="I214" s="8"/>
      <c r="J214" s="36"/>
    </row>
    <row r="215" spans="1:10" s="9" customFormat="1" ht="15.75" x14ac:dyDescent="0.25">
      <c r="A215" s="16">
        <v>1</v>
      </c>
      <c r="B215" s="31" t="s">
        <v>463</v>
      </c>
      <c r="C215" s="46" t="s">
        <v>464</v>
      </c>
      <c r="D215" s="38" t="s">
        <v>465</v>
      </c>
      <c r="E215" s="24">
        <v>11000</v>
      </c>
      <c r="F215" s="11">
        <v>11000</v>
      </c>
      <c r="G215" s="9">
        <f t="shared" si="3"/>
        <v>100</v>
      </c>
      <c r="H215" s="8"/>
      <c r="I215" s="8"/>
      <c r="J215" s="8"/>
    </row>
    <row r="216" spans="1:10" s="9" customFormat="1" ht="31.5" x14ac:dyDescent="0.25">
      <c r="A216" s="16">
        <v>1</v>
      </c>
      <c r="B216" s="31" t="s">
        <v>466</v>
      </c>
      <c r="C216" s="46" t="s">
        <v>467</v>
      </c>
      <c r="D216" s="38" t="s">
        <v>468</v>
      </c>
      <c r="E216" s="24">
        <v>10020</v>
      </c>
      <c r="F216" s="11">
        <v>10020</v>
      </c>
      <c r="G216" s="9">
        <f t="shared" si="3"/>
        <v>100</v>
      </c>
      <c r="H216" s="8"/>
      <c r="I216" s="8"/>
      <c r="J216" s="8"/>
    </row>
    <row r="217" spans="1:10" s="9" customFormat="1" ht="31.5" x14ac:dyDescent="0.25">
      <c r="A217" s="16">
        <v>1</v>
      </c>
      <c r="B217" s="31" t="s">
        <v>469</v>
      </c>
      <c r="C217" s="46" t="s">
        <v>470</v>
      </c>
      <c r="D217" s="38" t="s">
        <v>471</v>
      </c>
      <c r="E217" s="24">
        <v>10020</v>
      </c>
      <c r="F217" s="11">
        <v>10020</v>
      </c>
      <c r="H217" s="8"/>
      <c r="I217" s="8"/>
      <c r="J217" s="8"/>
    </row>
    <row r="218" spans="1:10" s="9" customFormat="1" ht="28.15" customHeight="1" x14ac:dyDescent="0.25">
      <c r="A218" s="16"/>
      <c r="B218" s="58" t="s">
        <v>472</v>
      </c>
      <c r="C218" s="58"/>
      <c r="D218" s="58"/>
      <c r="E218" s="24"/>
      <c r="F218" s="11"/>
      <c r="H218" s="8"/>
      <c r="I218" s="8"/>
      <c r="J218" s="8"/>
    </row>
    <row r="219" spans="1:10" s="9" customFormat="1" ht="15.75" x14ac:dyDescent="0.25">
      <c r="A219" s="16">
        <v>1</v>
      </c>
      <c r="B219" s="46" t="s">
        <v>473</v>
      </c>
      <c r="C219" s="46" t="s">
        <v>474</v>
      </c>
      <c r="D219" s="38" t="s">
        <v>475</v>
      </c>
      <c r="E219" s="24">
        <v>12245</v>
      </c>
      <c r="F219" s="11">
        <v>12245</v>
      </c>
      <c r="G219" s="9">
        <f t="shared" si="3"/>
        <v>100</v>
      </c>
      <c r="H219" s="8"/>
      <c r="I219" s="8"/>
      <c r="J219" s="8"/>
    </row>
    <row r="220" spans="1:10" s="9" customFormat="1" ht="15.75" x14ac:dyDescent="0.25">
      <c r="A220" s="16">
        <v>1</v>
      </c>
      <c r="B220" s="46" t="s">
        <v>476</v>
      </c>
      <c r="C220" s="46" t="s">
        <v>477</v>
      </c>
      <c r="D220" s="38" t="s">
        <v>478</v>
      </c>
      <c r="E220" s="24">
        <v>12245</v>
      </c>
      <c r="F220" s="11">
        <v>12245</v>
      </c>
      <c r="G220" s="9">
        <f t="shared" si="3"/>
        <v>100</v>
      </c>
      <c r="H220" s="8"/>
      <c r="I220" s="8"/>
      <c r="J220" s="8"/>
    </row>
    <row r="221" spans="1:10" s="9" customFormat="1" ht="31.5" x14ac:dyDescent="0.25">
      <c r="A221" s="16">
        <v>1</v>
      </c>
      <c r="B221" s="46" t="s">
        <v>479</v>
      </c>
      <c r="C221" s="46" t="s">
        <v>480</v>
      </c>
      <c r="D221" s="38" t="s">
        <v>481</v>
      </c>
      <c r="E221" s="24">
        <v>12245</v>
      </c>
      <c r="F221" s="11">
        <v>12245</v>
      </c>
      <c r="H221" s="8"/>
      <c r="I221" s="8"/>
      <c r="J221" s="8"/>
    </row>
    <row r="222" spans="1:10" s="9" customFormat="1" ht="31.5" x14ac:dyDescent="0.25">
      <c r="A222" s="16">
        <v>1</v>
      </c>
      <c r="B222" s="46" t="s">
        <v>482</v>
      </c>
      <c r="C222" s="46" t="s">
        <v>483</v>
      </c>
      <c r="D222" s="38" t="s">
        <v>484</v>
      </c>
      <c r="E222" s="24">
        <v>13990</v>
      </c>
      <c r="F222" s="11">
        <v>13990</v>
      </c>
      <c r="H222" s="8"/>
      <c r="I222" s="8"/>
      <c r="J222" s="8"/>
    </row>
    <row r="223" spans="1:10" s="9" customFormat="1" ht="15.75" x14ac:dyDescent="0.25">
      <c r="A223" s="16"/>
      <c r="B223" s="58" t="s">
        <v>485</v>
      </c>
      <c r="C223" s="58"/>
      <c r="D223" s="58"/>
      <c r="E223" s="24"/>
      <c r="F223" s="11"/>
      <c r="H223" s="8"/>
      <c r="I223" s="8"/>
      <c r="J223" s="8"/>
    </row>
    <row r="224" spans="1:10" s="9" customFormat="1" ht="15.75" x14ac:dyDescent="0.25">
      <c r="A224" s="16">
        <v>1</v>
      </c>
      <c r="B224" s="46" t="s">
        <v>486</v>
      </c>
      <c r="C224" s="46" t="s">
        <v>487</v>
      </c>
      <c r="D224" s="38" t="s">
        <v>488</v>
      </c>
      <c r="E224" s="24">
        <v>4395</v>
      </c>
      <c r="F224" s="11">
        <v>4395</v>
      </c>
      <c r="G224" s="9">
        <f t="shared" si="3"/>
        <v>100</v>
      </c>
      <c r="H224" s="8"/>
      <c r="I224" s="8"/>
      <c r="J224" s="8"/>
    </row>
    <row r="225" spans="1:10" s="9" customFormat="1" ht="31.5" x14ac:dyDescent="0.25">
      <c r="A225" s="16">
        <v>1</v>
      </c>
      <c r="B225" s="46" t="s">
        <v>489</v>
      </c>
      <c r="C225" s="46" t="s">
        <v>490</v>
      </c>
      <c r="D225" s="38" t="s">
        <v>491</v>
      </c>
      <c r="E225" s="24">
        <v>4395</v>
      </c>
      <c r="F225" s="11">
        <v>4395</v>
      </c>
      <c r="G225" s="9">
        <f t="shared" si="3"/>
        <v>100</v>
      </c>
      <c r="H225" s="8"/>
      <c r="I225" s="8"/>
      <c r="J225" s="8"/>
    </row>
    <row r="226" spans="1:10" s="9" customFormat="1" ht="31.5" x14ac:dyDescent="0.25">
      <c r="A226" s="16">
        <v>1</v>
      </c>
      <c r="B226" s="46" t="s">
        <v>492</v>
      </c>
      <c r="C226" s="46" t="s">
        <v>490</v>
      </c>
      <c r="D226" s="38" t="s">
        <v>493</v>
      </c>
      <c r="E226" s="24">
        <v>4395</v>
      </c>
      <c r="F226" s="11">
        <v>4395</v>
      </c>
      <c r="G226" s="9">
        <f t="shared" si="3"/>
        <v>100</v>
      </c>
      <c r="H226" s="8"/>
      <c r="I226" s="8"/>
      <c r="J226" s="8"/>
    </row>
    <row r="227" spans="1:10" s="9" customFormat="1" ht="31.5" x14ac:dyDescent="0.25">
      <c r="A227" s="16">
        <v>1</v>
      </c>
      <c r="B227" s="46" t="s">
        <v>494</v>
      </c>
      <c r="C227" s="46" t="s">
        <v>490</v>
      </c>
      <c r="D227" s="38" t="s">
        <v>495</v>
      </c>
      <c r="E227" s="24">
        <v>4395</v>
      </c>
      <c r="F227" s="11">
        <v>4395</v>
      </c>
      <c r="G227" s="9">
        <f t="shared" si="3"/>
        <v>100</v>
      </c>
      <c r="H227" s="8"/>
      <c r="I227" s="8"/>
      <c r="J227" s="8"/>
    </row>
    <row r="228" spans="1:10" s="9" customFormat="1" ht="31.5" x14ac:dyDescent="0.25">
      <c r="A228" s="16">
        <v>1</v>
      </c>
      <c r="B228" s="46" t="s">
        <v>496</v>
      </c>
      <c r="C228" s="46" t="s">
        <v>497</v>
      </c>
      <c r="D228" s="38" t="s">
        <v>498</v>
      </c>
      <c r="E228" s="24">
        <v>4835</v>
      </c>
      <c r="F228" s="11">
        <v>4835</v>
      </c>
      <c r="G228" s="9">
        <f t="shared" si="3"/>
        <v>100</v>
      </c>
      <c r="H228" s="8"/>
      <c r="I228" s="8"/>
      <c r="J228" s="8"/>
    </row>
    <row r="229" spans="1:10" s="9" customFormat="1" ht="15.75" x14ac:dyDescent="0.25">
      <c r="A229" s="16">
        <v>1</v>
      </c>
      <c r="B229" s="46" t="s">
        <v>499</v>
      </c>
      <c r="C229" s="46" t="s">
        <v>500</v>
      </c>
      <c r="D229" s="38" t="s">
        <v>501</v>
      </c>
      <c r="E229" s="24">
        <v>4835</v>
      </c>
      <c r="F229" s="11">
        <v>4835</v>
      </c>
      <c r="G229" s="9">
        <f t="shared" si="3"/>
        <v>100</v>
      </c>
      <c r="H229" s="8"/>
      <c r="I229" s="8"/>
      <c r="J229" s="8"/>
    </row>
    <row r="230" spans="1:10" s="9" customFormat="1" ht="31.5" x14ac:dyDescent="0.25">
      <c r="A230" s="16">
        <v>1</v>
      </c>
      <c r="B230" s="46" t="s">
        <v>502</v>
      </c>
      <c r="C230" s="46" t="s">
        <v>503</v>
      </c>
      <c r="D230" s="38" t="s">
        <v>504</v>
      </c>
      <c r="E230" s="24">
        <v>5325</v>
      </c>
      <c r="F230" s="11">
        <v>5325</v>
      </c>
      <c r="G230" s="9">
        <f t="shared" si="3"/>
        <v>100</v>
      </c>
      <c r="H230" s="8"/>
      <c r="I230" s="8"/>
      <c r="J230" s="8"/>
    </row>
    <row r="231" spans="1:10" s="9" customFormat="1" ht="15.75" x14ac:dyDescent="0.25">
      <c r="A231" s="16">
        <v>1</v>
      </c>
      <c r="B231" s="46" t="s">
        <v>505</v>
      </c>
      <c r="C231" s="46" t="s">
        <v>506</v>
      </c>
      <c r="D231" s="38" t="s">
        <v>507</v>
      </c>
      <c r="E231" s="24">
        <v>5325</v>
      </c>
      <c r="F231" s="11">
        <v>5325</v>
      </c>
      <c r="G231" s="9">
        <f t="shared" si="3"/>
        <v>100</v>
      </c>
      <c r="H231" s="8"/>
      <c r="I231" s="8"/>
      <c r="J231" s="8"/>
    </row>
    <row r="232" spans="1:10" s="9" customFormat="1" ht="47.25" x14ac:dyDescent="0.25">
      <c r="A232" s="16">
        <v>1</v>
      </c>
      <c r="B232" s="46" t="s">
        <v>508</v>
      </c>
      <c r="C232" s="46" t="s">
        <v>503</v>
      </c>
      <c r="D232" s="38" t="s">
        <v>509</v>
      </c>
      <c r="E232" s="24">
        <v>5325</v>
      </c>
      <c r="F232" s="11">
        <v>5325</v>
      </c>
      <c r="G232" s="9">
        <f t="shared" si="3"/>
        <v>100</v>
      </c>
      <c r="H232" s="8"/>
      <c r="I232" s="8"/>
      <c r="J232" s="8"/>
    </row>
    <row r="233" spans="1:10" s="9" customFormat="1" ht="31.5" x14ac:dyDescent="0.25">
      <c r="A233" s="16">
        <v>1</v>
      </c>
      <c r="B233" s="46" t="s">
        <v>510</v>
      </c>
      <c r="C233" s="46" t="s">
        <v>511</v>
      </c>
      <c r="D233" s="38" t="s">
        <v>512</v>
      </c>
      <c r="E233" s="24">
        <v>4370</v>
      </c>
      <c r="F233" s="11">
        <v>4370</v>
      </c>
      <c r="G233" s="9">
        <f t="shared" si="3"/>
        <v>100</v>
      </c>
      <c r="H233" s="8"/>
      <c r="I233" s="8"/>
      <c r="J233" s="8"/>
    </row>
    <row r="234" spans="1:10" s="9" customFormat="1" ht="31.5" x14ac:dyDescent="0.25">
      <c r="A234" s="16">
        <v>1</v>
      </c>
      <c r="B234" s="46" t="s">
        <v>513</v>
      </c>
      <c r="C234" s="46" t="s">
        <v>511</v>
      </c>
      <c r="D234" s="38" t="s">
        <v>514</v>
      </c>
      <c r="E234" s="24">
        <v>4370</v>
      </c>
      <c r="F234" s="11">
        <v>4370</v>
      </c>
      <c r="G234" s="9">
        <f t="shared" si="3"/>
        <v>100</v>
      </c>
      <c r="H234" s="8"/>
      <c r="I234" s="8"/>
      <c r="J234" s="8"/>
    </row>
    <row r="235" spans="1:10" s="9" customFormat="1" ht="31.5" x14ac:dyDescent="0.25">
      <c r="A235" s="16">
        <v>1</v>
      </c>
      <c r="B235" s="46" t="s">
        <v>515</v>
      </c>
      <c r="C235" s="46" t="s">
        <v>516</v>
      </c>
      <c r="D235" s="38" t="s">
        <v>517</v>
      </c>
      <c r="E235" s="24">
        <v>5540</v>
      </c>
      <c r="F235" s="11">
        <v>5540</v>
      </c>
      <c r="G235" s="9">
        <f t="shared" si="3"/>
        <v>100</v>
      </c>
      <c r="H235" s="8"/>
      <c r="I235" s="8"/>
      <c r="J235" s="8"/>
    </row>
    <row r="236" spans="1:10" s="9" customFormat="1" ht="15.75" x14ac:dyDescent="0.25">
      <c r="A236" s="16"/>
      <c r="B236" s="58" t="s">
        <v>518</v>
      </c>
      <c r="C236" s="58"/>
      <c r="D236" s="58"/>
      <c r="E236" s="24"/>
      <c r="F236" s="11"/>
      <c r="H236" s="8"/>
      <c r="I236" s="8"/>
      <c r="J236" s="8"/>
    </row>
    <row r="237" spans="1:10" s="9" customFormat="1" ht="31.5" x14ac:dyDescent="0.25">
      <c r="A237" s="16">
        <v>1</v>
      </c>
      <c r="B237" s="46" t="s">
        <v>519</v>
      </c>
      <c r="C237" s="46" t="s">
        <v>520</v>
      </c>
      <c r="D237" s="38" t="s">
        <v>521</v>
      </c>
      <c r="E237" s="24">
        <v>9630</v>
      </c>
      <c r="F237" s="11">
        <v>9630</v>
      </c>
      <c r="G237" s="9">
        <f t="shared" si="3"/>
        <v>100</v>
      </c>
      <c r="H237" s="8"/>
      <c r="I237" s="8"/>
      <c r="J237" s="8"/>
    </row>
    <row r="238" spans="1:10" s="9" customFormat="1" ht="31.5" x14ac:dyDescent="0.25">
      <c r="A238" s="16">
        <v>1</v>
      </c>
      <c r="B238" s="46" t="s">
        <v>522</v>
      </c>
      <c r="C238" s="46" t="s">
        <v>523</v>
      </c>
      <c r="D238" s="38" t="s">
        <v>524</v>
      </c>
      <c r="E238" s="24">
        <v>9630</v>
      </c>
      <c r="F238" s="11">
        <v>9630</v>
      </c>
      <c r="G238" s="9">
        <f t="shared" si="3"/>
        <v>100</v>
      </c>
      <c r="H238" s="8"/>
      <c r="I238" s="8"/>
      <c r="J238" s="8"/>
    </row>
    <row r="239" spans="1:10" s="9" customFormat="1" ht="31.5" x14ac:dyDescent="0.25">
      <c r="A239" s="16">
        <v>1</v>
      </c>
      <c r="B239" s="46" t="s">
        <v>525</v>
      </c>
      <c r="C239" s="46" t="s">
        <v>526</v>
      </c>
      <c r="D239" s="38" t="s">
        <v>527</v>
      </c>
      <c r="E239" s="24">
        <v>9630</v>
      </c>
      <c r="F239" s="11">
        <v>9630</v>
      </c>
      <c r="G239" s="9">
        <f t="shared" si="3"/>
        <v>100</v>
      </c>
      <c r="H239" s="8"/>
      <c r="I239" s="8"/>
      <c r="J239" s="8"/>
    </row>
    <row r="240" spans="1:10" s="9" customFormat="1" ht="31.5" x14ac:dyDescent="0.25">
      <c r="A240" s="16">
        <v>1</v>
      </c>
      <c r="B240" s="46" t="s">
        <v>528</v>
      </c>
      <c r="C240" s="46" t="s">
        <v>529</v>
      </c>
      <c r="D240" s="38" t="s">
        <v>530</v>
      </c>
      <c r="E240" s="24">
        <v>10785</v>
      </c>
      <c r="F240" s="11">
        <v>10785</v>
      </c>
      <c r="G240" s="9">
        <f t="shared" si="3"/>
        <v>100</v>
      </c>
      <c r="H240" s="8"/>
      <c r="I240" s="8"/>
      <c r="J240" s="8"/>
    </row>
    <row r="241" spans="1:10" s="9" customFormat="1" ht="31.5" x14ac:dyDescent="0.25">
      <c r="A241" s="16">
        <v>1</v>
      </c>
      <c r="B241" s="46" t="s">
        <v>531</v>
      </c>
      <c r="C241" s="46" t="s">
        <v>532</v>
      </c>
      <c r="D241" s="38" t="s">
        <v>533</v>
      </c>
      <c r="E241" s="24">
        <v>10785</v>
      </c>
      <c r="F241" s="11">
        <v>10785</v>
      </c>
      <c r="G241" s="9">
        <f t="shared" si="3"/>
        <v>100</v>
      </c>
      <c r="H241" s="8"/>
      <c r="I241" s="8"/>
      <c r="J241" s="8"/>
    </row>
    <row r="242" spans="1:10" s="9" customFormat="1" ht="31.5" x14ac:dyDescent="0.25">
      <c r="A242" s="16">
        <v>1</v>
      </c>
      <c r="B242" s="46" t="s">
        <v>534</v>
      </c>
      <c r="C242" s="46" t="s">
        <v>535</v>
      </c>
      <c r="D242" s="38" t="s">
        <v>536</v>
      </c>
      <c r="E242" s="24">
        <v>10785</v>
      </c>
      <c r="F242" s="11">
        <v>10785</v>
      </c>
      <c r="G242" s="9">
        <f t="shared" si="3"/>
        <v>100</v>
      </c>
      <c r="H242" s="8"/>
      <c r="I242" s="8"/>
      <c r="J242" s="8"/>
    </row>
    <row r="243" spans="1:10" s="9" customFormat="1" ht="31.5" x14ac:dyDescent="0.25">
      <c r="A243" s="16">
        <v>1</v>
      </c>
      <c r="B243" s="46" t="s">
        <v>537</v>
      </c>
      <c r="C243" s="46" t="s">
        <v>538</v>
      </c>
      <c r="D243" s="38" t="s">
        <v>539</v>
      </c>
      <c r="E243" s="24">
        <v>12810</v>
      </c>
      <c r="F243" s="11">
        <v>12810</v>
      </c>
      <c r="G243" s="9">
        <f t="shared" si="3"/>
        <v>100</v>
      </c>
      <c r="H243" s="8"/>
      <c r="I243" s="8"/>
      <c r="J243" s="8"/>
    </row>
    <row r="244" spans="1:10" s="9" customFormat="1" ht="15.75" x14ac:dyDescent="0.25">
      <c r="A244" s="16"/>
      <c r="B244" s="58" t="s">
        <v>540</v>
      </c>
      <c r="C244" s="58"/>
      <c r="D244" s="58"/>
      <c r="E244" s="24"/>
      <c r="F244" s="11"/>
      <c r="H244" s="8"/>
      <c r="I244" s="8"/>
      <c r="J244" s="8"/>
    </row>
    <row r="245" spans="1:10" s="9" customFormat="1" ht="47.25" x14ac:dyDescent="0.25">
      <c r="A245" s="16">
        <v>1</v>
      </c>
      <c r="B245" s="46" t="s">
        <v>541</v>
      </c>
      <c r="C245" s="46" t="s">
        <v>542</v>
      </c>
      <c r="D245" s="38" t="s">
        <v>543</v>
      </c>
      <c r="E245" s="24">
        <v>15050</v>
      </c>
      <c r="F245" s="11">
        <v>15050</v>
      </c>
      <c r="G245" s="9">
        <f t="shared" si="3"/>
        <v>100</v>
      </c>
      <c r="H245" s="8"/>
      <c r="I245" s="8"/>
      <c r="J245" s="8"/>
    </row>
    <row r="246" spans="1:10" s="9" customFormat="1" ht="31.5" x14ac:dyDescent="0.25">
      <c r="A246" s="16">
        <v>1</v>
      </c>
      <c r="B246" s="46" t="s">
        <v>544</v>
      </c>
      <c r="C246" s="46" t="s">
        <v>542</v>
      </c>
      <c r="D246" s="38" t="s">
        <v>545</v>
      </c>
      <c r="E246" s="24">
        <v>15050</v>
      </c>
      <c r="F246" s="11">
        <v>15050</v>
      </c>
      <c r="G246" s="9">
        <f t="shared" si="3"/>
        <v>100</v>
      </c>
      <c r="H246" s="8"/>
      <c r="I246" s="8"/>
      <c r="J246" s="8"/>
    </row>
    <row r="247" spans="1:10" s="9" customFormat="1" ht="31.5" x14ac:dyDescent="0.25">
      <c r="A247" s="16">
        <v>1</v>
      </c>
      <c r="B247" s="46" t="s">
        <v>546</v>
      </c>
      <c r="C247" s="46" t="s">
        <v>542</v>
      </c>
      <c r="D247" s="38" t="s">
        <v>547</v>
      </c>
      <c r="E247" s="24">
        <v>15050</v>
      </c>
      <c r="F247" s="11">
        <v>15050</v>
      </c>
      <c r="G247" s="9">
        <f t="shared" si="3"/>
        <v>100</v>
      </c>
      <c r="H247" s="8"/>
      <c r="I247" s="8"/>
      <c r="J247" s="8"/>
    </row>
    <row r="248" spans="1:10" s="9" customFormat="1" ht="47.25" x14ac:dyDescent="0.25">
      <c r="A248" s="16">
        <v>1</v>
      </c>
      <c r="B248" s="46" t="s">
        <v>548</v>
      </c>
      <c r="C248" s="46" t="s">
        <v>542</v>
      </c>
      <c r="D248" s="38" t="s">
        <v>549</v>
      </c>
      <c r="E248" s="24">
        <v>15050</v>
      </c>
      <c r="F248" s="11">
        <v>15050</v>
      </c>
      <c r="G248" s="9">
        <f t="shared" si="3"/>
        <v>100</v>
      </c>
      <c r="H248" s="8"/>
      <c r="I248" s="8"/>
      <c r="J248" s="8"/>
    </row>
    <row r="249" spans="1:10" s="9" customFormat="1" ht="15.75" x14ac:dyDescent="0.25">
      <c r="A249" s="16"/>
      <c r="B249" s="58" t="s">
        <v>550</v>
      </c>
      <c r="C249" s="58"/>
      <c r="D249" s="58"/>
      <c r="E249" s="24"/>
      <c r="F249" s="11"/>
      <c r="H249" s="8"/>
      <c r="I249" s="8"/>
      <c r="J249" s="8"/>
    </row>
    <row r="250" spans="1:10" s="9" customFormat="1" ht="31.5" x14ac:dyDescent="0.25">
      <c r="A250" s="16">
        <v>1</v>
      </c>
      <c r="B250" s="46" t="s">
        <v>551</v>
      </c>
      <c r="C250" s="46" t="s">
        <v>552</v>
      </c>
      <c r="D250" s="22" t="s">
        <v>553</v>
      </c>
      <c r="E250" s="24">
        <v>17170</v>
      </c>
      <c r="F250" s="11">
        <v>17170</v>
      </c>
      <c r="G250" s="9">
        <f t="shared" si="3"/>
        <v>100</v>
      </c>
      <c r="H250" s="8"/>
      <c r="I250" s="8"/>
      <c r="J250" s="8"/>
    </row>
    <row r="251" spans="1:10" s="9" customFormat="1" ht="31.5" x14ac:dyDescent="0.25">
      <c r="A251" s="16">
        <v>1</v>
      </c>
      <c r="B251" s="46" t="s">
        <v>554</v>
      </c>
      <c r="C251" s="46" t="s">
        <v>555</v>
      </c>
      <c r="D251" s="47" t="s">
        <v>556</v>
      </c>
      <c r="E251" s="24">
        <v>15970</v>
      </c>
      <c r="F251" s="11">
        <v>15970</v>
      </c>
      <c r="G251" s="9">
        <f t="shared" si="3"/>
        <v>100</v>
      </c>
      <c r="H251" s="8"/>
      <c r="I251" s="8"/>
      <c r="J251" s="8"/>
    </row>
    <row r="252" spans="1:10" s="9" customFormat="1" ht="15.75" x14ac:dyDescent="0.25">
      <c r="A252" s="16"/>
      <c r="B252" s="59" t="s">
        <v>557</v>
      </c>
      <c r="C252" s="59"/>
      <c r="D252" s="59"/>
      <c r="E252" s="24"/>
      <c r="F252" s="11"/>
      <c r="H252" s="8"/>
      <c r="I252" s="8"/>
      <c r="J252" s="8"/>
    </row>
    <row r="253" spans="1:10" s="9" customFormat="1" ht="15.75" x14ac:dyDescent="0.25">
      <c r="A253" s="16">
        <v>1</v>
      </c>
      <c r="B253" s="22" t="s">
        <v>558</v>
      </c>
      <c r="C253" s="22" t="s">
        <v>559</v>
      </c>
      <c r="D253" s="22" t="s">
        <v>560</v>
      </c>
      <c r="E253" s="24">
        <v>1240</v>
      </c>
      <c r="F253" s="11">
        <v>1240</v>
      </c>
      <c r="G253" s="9">
        <f t="shared" si="3"/>
        <v>100</v>
      </c>
      <c r="H253" s="8"/>
      <c r="I253" s="8"/>
      <c r="J253" s="8"/>
    </row>
    <row r="254" spans="1:10" s="9" customFormat="1" ht="31.5" x14ac:dyDescent="0.25">
      <c r="A254" s="16">
        <v>1</v>
      </c>
      <c r="B254" s="22" t="s">
        <v>561</v>
      </c>
      <c r="C254" s="22" t="s">
        <v>562</v>
      </c>
      <c r="D254" s="22" t="s">
        <v>563</v>
      </c>
      <c r="E254" s="24">
        <v>1240</v>
      </c>
      <c r="F254" s="11">
        <v>1240</v>
      </c>
      <c r="G254" s="9">
        <f t="shared" si="3"/>
        <v>100</v>
      </c>
      <c r="H254" s="8"/>
      <c r="I254" s="8"/>
      <c r="J254" s="8"/>
    </row>
    <row r="255" spans="1:10" s="9" customFormat="1" ht="31.5" x14ac:dyDescent="0.25">
      <c r="A255" s="16">
        <v>1</v>
      </c>
      <c r="B255" s="22" t="s">
        <v>564</v>
      </c>
      <c r="C255" s="22" t="s">
        <v>565</v>
      </c>
      <c r="D255" s="22" t="s">
        <v>566</v>
      </c>
      <c r="E255" s="24">
        <v>2035</v>
      </c>
      <c r="F255" s="11">
        <v>2035</v>
      </c>
      <c r="G255" s="9">
        <f t="shared" si="3"/>
        <v>100</v>
      </c>
      <c r="H255" s="8"/>
      <c r="I255" s="8"/>
      <c r="J255" s="8"/>
    </row>
    <row r="256" spans="1:10" s="9" customFormat="1" ht="15.75" x14ac:dyDescent="0.25">
      <c r="A256" s="16">
        <v>1</v>
      </c>
      <c r="B256" s="22" t="s">
        <v>567</v>
      </c>
      <c r="C256" s="22" t="s">
        <v>568</v>
      </c>
      <c r="D256" s="22" t="s">
        <v>569</v>
      </c>
      <c r="E256" s="24">
        <v>1240</v>
      </c>
      <c r="F256" s="11">
        <v>1240</v>
      </c>
      <c r="G256" s="9">
        <f t="shared" si="3"/>
        <v>100</v>
      </c>
      <c r="H256" s="8"/>
      <c r="I256" s="8"/>
      <c r="J256" s="8"/>
    </row>
    <row r="257" spans="1:10" s="9" customFormat="1" ht="15.75" x14ac:dyDescent="0.25">
      <c r="A257" s="16">
        <v>1</v>
      </c>
      <c r="B257" s="22" t="s">
        <v>570</v>
      </c>
      <c r="C257" s="22" t="s">
        <v>571</v>
      </c>
      <c r="D257" s="22" t="s">
        <v>572</v>
      </c>
      <c r="E257" s="24">
        <v>1240</v>
      </c>
      <c r="F257" s="11">
        <v>1240</v>
      </c>
      <c r="G257" s="9">
        <f t="shared" si="3"/>
        <v>100</v>
      </c>
      <c r="H257" s="8"/>
      <c r="I257" s="8"/>
      <c r="J257" s="8"/>
    </row>
    <row r="258" spans="1:10" s="9" customFormat="1" ht="15.75" x14ac:dyDescent="0.25">
      <c r="A258" s="16">
        <v>1</v>
      </c>
      <c r="B258" s="22" t="s">
        <v>573</v>
      </c>
      <c r="C258" s="22" t="s">
        <v>574</v>
      </c>
      <c r="D258" s="22" t="s">
        <v>575</v>
      </c>
      <c r="E258" s="24">
        <v>1240</v>
      </c>
      <c r="F258" s="11">
        <v>1240</v>
      </c>
      <c r="G258" s="9">
        <f t="shared" si="3"/>
        <v>100</v>
      </c>
      <c r="H258" s="8"/>
      <c r="I258" s="8"/>
      <c r="J258" s="8"/>
    </row>
    <row r="259" spans="1:10" s="9" customFormat="1" ht="15.75" x14ac:dyDescent="0.25">
      <c r="A259" s="16">
        <v>1</v>
      </c>
      <c r="B259" s="22" t="s">
        <v>576</v>
      </c>
      <c r="C259" s="22" t="s">
        <v>577</v>
      </c>
      <c r="D259" s="22" t="s">
        <v>578</v>
      </c>
      <c r="E259" s="24">
        <v>1240</v>
      </c>
      <c r="F259" s="11">
        <v>1240</v>
      </c>
      <c r="G259" s="9">
        <f t="shared" si="3"/>
        <v>100</v>
      </c>
      <c r="H259" s="8"/>
      <c r="I259" s="8"/>
      <c r="J259" s="8"/>
    </row>
    <row r="260" spans="1:10" s="9" customFormat="1" ht="31.5" x14ac:dyDescent="0.25">
      <c r="A260" s="16">
        <v>1</v>
      </c>
      <c r="B260" s="22" t="s">
        <v>579</v>
      </c>
      <c r="C260" s="22" t="s">
        <v>580</v>
      </c>
      <c r="D260" s="22" t="s">
        <v>581</v>
      </c>
      <c r="E260" s="24">
        <v>1725</v>
      </c>
      <c r="F260" s="11">
        <v>1725</v>
      </c>
      <c r="G260" s="9">
        <f t="shared" si="3"/>
        <v>100</v>
      </c>
      <c r="H260" s="8"/>
      <c r="I260" s="8"/>
      <c r="J260" s="8"/>
    </row>
    <row r="261" spans="1:10" s="9" customFormat="1" ht="15.75" x14ac:dyDescent="0.25">
      <c r="A261" s="16">
        <v>1</v>
      </c>
      <c r="B261" s="22" t="s">
        <v>582</v>
      </c>
      <c r="C261" s="22" t="s">
        <v>583</v>
      </c>
      <c r="D261" s="22" t="s">
        <v>584</v>
      </c>
      <c r="E261" s="24">
        <v>1240</v>
      </c>
      <c r="F261" s="11">
        <v>1240</v>
      </c>
      <c r="G261" s="9">
        <f t="shared" si="3"/>
        <v>100</v>
      </c>
      <c r="H261" s="8"/>
      <c r="I261" s="8"/>
      <c r="J261" s="8"/>
    </row>
    <row r="262" spans="1:10" s="9" customFormat="1" ht="15.75" x14ac:dyDescent="0.25">
      <c r="A262" s="16"/>
      <c r="B262" s="60" t="s">
        <v>585</v>
      </c>
      <c r="C262" s="60"/>
      <c r="D262" s="60"/>
      <c r="E262" s="60"/>
      <c r="F262" s="11"/>
      <c r="H262" s="8"/>
      <c r="I262" s="8"/>
      <c r="J262" s="8"/>
    </row>
    <row r="263" spans="1:10" s="9" customFormat="1" ht="15.75" x14ac:dyDescent="0.25">
      <c r="A263" s="16">
        <v>1</v>
      </c>
      <c r="B263" s="46" t="s">
        <v>586</v>
      </c>
      <c r="C263" s="46" t="s">
        <v>587</v>
      </c>
      <c r="D263" s="38" t="s">
        <v>588</v>
      </c>
      <c r="E263" s="24">
        <v>30100</v>
      </c>
      <c r="F263" s="11"/>
      <c r="G263" s="9">
        <f t="shared" si="3"/>
        <v>0</v>
      </c>
      <c r="H263" s="8"/>
      <c r="I263" s="8"/>
      <c r="J263" s="8"/>
    </row>
    <row r="264" spans="1:10" s="9" customFormat="1" ht="31.5" x14ac:dyDescent="0.25">
      <c r="A264" s="16">
        <v>1</v>
      </c>
      <c r="B264" s="46" t="s">
        <v>589</v>
      </c>
      <c r="C264" s="46" t="s">
        <v>587</v>
      </c>
      <c r="D264" s="38" t="s">
        <v>590</v>
      </c>
      <c r="E264" s="24">
        <v>136500</v>
      </c>
      <c r="F264" s="11"/>
      <c r="G264" s="9">
        <f t="shared" ref="G264:G284" si="4">F264/E264*100</f>
        <v>0</v>
      </c>
      <c r="H264" s="8"/>
      <c r="I264" s="8"/>
      <c r="J264" s="8"/>
    </row>
    <row r="265" spans="1:10" s="9" customFormat="1" ht="15.75" x14ac:dyDescent="0.25">
      <c r="A265" s="16">
        <v>1</v>
      </c>
      <c r="B265" s="46" t="s">
        <v>591</v>
      </c>
      <c r="C265" s="46" t="s">
        <v>592</v>
      </c>
      <c r="D265" s="38" t="s">
        <v>593</v>
      </c>
      <c r="E265" s="24">
        <v>28020</v>
      </c>
      <c r="F265" s="11"/>
      <c r="H265" s="8"/>
      <c r="I265" s="8"/>
      <c r="J265" s="8"/>
    </row>
    <row r="266" spans="1:10" s="9" customFormat="1" ht="15.75" x14ac:dyDescent="0.25">
      <c r="A266" s="16">
        <v>1</v>
      </c>
      <c r="B266" s="46" t="s">
        <v>594</v>
      </c>
      <c r="C266" s="46" t="s">
        <v>595</v>
      </c>
      <c r="D266" s="38" t="s">
        <v>596</v>
      </c>
      <c r="E266" s="24">
        <v>27170</v>
      </c>
      <c r="F266" s="11"/>
      <c r="G266" s="9">
        <f t="shared" si="4"/>
        <v>0</v>
      </c>
      <c r="H266" s="8"/>
      <c r="I266" s="8"/>
      <c r="J266" s="8"/>
    </row>
    <row r="267" spans="1:10" s="9" customFormat="1" ht="15.75" x14ac:dyDescent="0.25">
      <c r="A267" s="16"/>
      <c r="B267" s="46"/>
      <c r="C267" s="46"/>
      <c r="D267" s="21" t="s">
        <v>597</v>
      </c>
      <c r="E267" s="24"/>
      <c r="F267" s="11"/>
      <c r="H267" s="8"/>
      <c r="I267" s="8"/>
      <c r="J267" s="8"/>
    </row>
    <row r="268" spans="1:10" s="9" customFormat="1" ht="31.5" x14ac:dyDescent="0.25">
      <c r="A268" s="16">
        <v>1</v>
      </c>
      <c r="B268" s="22" t="s">
        <v>598</v>
      </c>
      <c r="C268" s="46" t="s">
        <v>599</v>
      </c>
      <c r="D268" s="38" t="s">
        <v>600</v>
      </c>
      <c r="E268" s="24">
        <v>2000</v>
      </c>
      <c r="F268" s="11">
        <v>2000</v>
      </c>
      <c r="G268" s="9">
        <f t="shared" si="4"/>
        <v>100</v>
      </c>
      <c r="H268" s="8"/>
      <c r="I268" s="8"/>
      <c r="J268" s="8"/>
    </row>
    <row r="269" spans="1:10" s="9" customFormat="1" ht="31.5" x14ac:dyDescent="0.25">
      <c r="A269" s="16">
        <v>1</v>
      </c>
      <c r="B269" s="22" t="s">
        <v>601</v>
      </c>
      <c r="C269" s="46" t="s">
        <v>599</v>
      </c>
      <c r="D269" s="38" t="s">
        <v>602</v>
      </c>
      <c r="E269" s="24">
        <v>2500</v>
      </c>
      <c r="F269" s="11">
        <v>2500</v>
      </c>
      <c r="G269" s="9">
        <f t="shared" si="4"/>
        <v>100</v>
      </c>
      <c r="H269" s="8"/>
      <c r="I269" s="8"/>
      <c r="J269" s="8"/>
    </row>
    <row r="270" spans="1:10" s="9" customFormat="1" ht="47.25" x14ac:dyDescent="0.25">
      <c r="A270" s="16">
        <v>1</v>
      </c>
      <c r="B270" s="22" t="s">
        <v>603</v>
      </c>
      <c r="C270" s="46" t="s">
        <v>604</v>
      </c>
      <c r="D270" s="38" t="s">
        <v>605</v>
      </c>
      <c r="E270" s="24">
        <v>2000</v>
      </c>
      <c r="F270" s="11">
        <v>1280</v>
      </c>
      <c r="G270" s="9">
        <f t="shared" si="4"/>
        <v>64</v>
      </c>
      <c r="H270" s="8"/>
      <c r="I270" s="8"/>
      <c r="J270" s="8"/>
    </row>
    <row r="271" spans="1:10" s="9" customFormat="1" ht="47.25" x14ac:dyDescent="0.25">
      <c r="A271" s="16">
        <v>1</v>
      </c>
      <c r="B271" s="22" t="s">
        <v>606</v>
      </c>
      <c r="C271" s="46" t="s">
        <v>604</v>
      </c>
      <c r="D271" s="38" t="s">
        <v>607</v>
      </c>
      <c r="E271" s="24">
        <v>2500</v>
      </c>
      <c r="F271" s="11">
        <v>1635</v>
      </c>
      <c r="G271" s="9">
        <f t="shared" si="4"/>
        <v>65.400000000000006</v>
      </c>
      <c r="H271" s="8"/>
      <c r="I271" s="8"/>
      <c r="J271" s="8"/>
    </row>
    <row r="272" spans="1:10" s="9" customFormat="1" ht="47.25" x14ac:dyDescent="0.25">
      <c r="A272" s="16">
        <v>1</v>
      </c>
      <c r="B272" s="22" t="s">
        <v>608</v>
      </c>
      <c r="C272" s="46" t="s">
        <v>604</v>
      </c>
      <c r="D272" s="38" t="s">
        <v>609</v>
      </c>
      <c r="E272" s="24">
        <v>3000</v>
      </c>
      <c r="F272" s="11">
        <v>2005</v>
      </c>
      <c r="G272" s="9">
        <f t="shared" si="4"/>
        <v>66.833333333333329</v>
      </c>
      <c r="H272" s="8"/>
      <c r="I272" s="8"/>
      <c r="J272" s="8"/>
    </row>
    <row r="273" spans="1:10" s="9" customFormat="1" ht="15.75" x14ac:dyDescent="0.25">
      <c r="A273" s="16">
        <v>1</v>
      </c>
      <c r="B273" s="22" t="s">
        <v>610</v>
      </c>
      <c r="C273" s="22" t="s">
        <v>611</v>
      </c>
      <c r="D273" s="48" t="s">
        <v>612</v>
      </c>
      <c r="E273" s="24">
        <v>2000</v>
      </c>
      <c r="F273" s="11">
        <v>2000</v>
      </c>
      <c r="G273" s="9">
        <f t="shared" si="4"/>
        <v>100</v>
      </c>
      <c r="H273" s="8"/>
      <c r="I273" s="8"/>
      <c r="J273" s="8"/>
    </row>
    <row r="274" spans="1:10" s="9" customFormat="1" ht="31.5" x14ac:dyDescent="0.25">
      <c r="A274" s="16">
        <v>1</v>
      </c>
      <c r="B274" s="22" t="s">
        <v>613</v>
      </c>
      <c r="C274" s="22" t="s">
        <v>614</v>
      </c>
      <c r="D274" s="48" t="s">
        <v>615</v>
      </c>
      <c r="E274" s="24">
        <v>2000</v>
      </c>
      <c r="F274" s="11">
        <v>2000</v>
      </c>
      <c r="G274" s="9">
        <f t="shared" si="4"/>
        <v>100</v>
      </c>
      <c r="H274" s="8"/>
      <c r="I274" s="8"/>
      <c r="J274" s="8"/>
    </row>
    <row r="275" spans="1:10" s="9" customFormat="1" ht="15.75" x14ac:dyDescent="0.25">
      <c r="A275" s="16">
        <v>1</v>
      </c>
      <c r="B275" s="22" t="s">
        <v>616</v>
      </c>
      <c r="C275" s="22" t="s">
        <v>617</v>
      </c>
      <c r="D275" s="48" t="s">
        <v>618</v>
      </c>
      <c r="E275" s="24">
        <v>2000</v>
      </c>
      <c r="F275" s="11">
        <v>2000</v>
      </c>
      <c r="G275" s="9">
        <f t="shared" si="4"/>
        <v>100</v>
      </c>
      <c r="H275" s="8"/>
      <c r="I275" s="8"/>
      <c r="J275" s="8"/>
    </row>
    <row r="276" spans="1:10" s="9" customFormat="1" ht="47.25" x14ac:dyDescent="0.25">
      <c r="A276" s="16">
        <v>1</v>
      </c>
      <c r="B276" s="22" t="s">
        <v>619</v>
      </c>
      <c r="C276" s="22" t="s">
        <v>620</v>
      </c>
      <c r="D276" s="48" t="s">
        <v>621</v>
      </c>
      <c r="E276" s="24">
        <v>1435</v>
      </c>
      <c r="F276" s="11">
        <v>1435</v>
      </c>
      <c r="G276" s="9">
        <f t="shared" si="4"/>
        <v>100</v>
      </c>
      <c r="H276" s="8"/>
      <c r="I276" s="8"/>
      <c r="J276" s="8"/>
    </row>
    <row r="277" spans="1:10" s="9" customFormat="1" ht="15.75" x14ac:dyDescent="0.25">
      <c r="A277" s="16">
        <v>1</v>
      </c>
      <c r="B277" s="22" t="s">
        <v>622</v>
      </c>
      <c r="C277" s="22" t="s">
        <v>623</v>
      </c>
      <c r="D277" s="48" t="s">
        <v>624</v>
      </c>
      <c r="E277" s="24">
        <v>2500</v>
      </c>
      <c r="F277" s="11">
        <v>2000</v>
      </c>
      <c r="G277" s="9">
        <f t="shared" si="4"/>
        <v>80</v>
      </c>
      <c r="H277" s="8"/>
      <c r="I277" s="8"/>
      <c r="J277" s="8"/>
    </row>
    <row r="278" spans="1:10" s="9" customFormat="1" ht="15.75" x14ac:dyDescent="0.25">
      <c r="A278" s="16"/>
      <c r="B278" s="55" t="s">
        <v>625</v>
      </c>
      <c r="C278" s="55"/>
      <c r="D278" s="55"/>
      <c r="E278" s="24"/>
      <c r="F278" s="11"/>
      <c r="H278" s="8"/>
      <c r="I278" s="8"/>
      <c r="J278" s="8"/>
    </row>
    <row r="279" spans="1:10" s="9" customFormat="1" ht="15.75" x14ac:dyDescent="0.25">
      <c r="A279" s="16">
        <v>1</v>
      </c>
      <c r="B279" s="22" t="s">
        <v>626</v>
      </c>
      <c r="C279" s="22" t="s">
        <v>627</v>
      </c>
      <c r="D279" s="48" t="s">
        <v>628</v>
      </c>
      <c r="E279" s="24">
        <v>1300</v>
      </c>
      <c r="F279" s="11"/>
      <c r="G279" s="9">
        <f t="shared" si="4"/>
        <v>0</v>
      </c>
      <c r="H279" s="8"/>
      <c r="I279" s="8"/>
      <c r="J279" s="8"/>
    </row>
    <row r="280" spans="1:10" s="9" customFormat="1" ht="15.75" x14ac:dyDescent="0.25">
      <c r="A280" s="16">
        <v>1</v>
      </c>
      <c r="B280" s="22" t="s">
        <v>629</v>
      </c>
      <c r="C280" s="22" t="s">
        <v>630</v>
      </c>
      <c r="D280" s="26" t="s">
        <v>631</v>
      </c>
      <c r="E280" s="24">
        <v>520</v>
      </c>
      <c r="F280" s="11">
        <v>520</v>
      </c>
      <c r="G280" s="9">
        <f t="shared" si="4"/>
        <v>100</v>
      </c>
      <c r="H280" s="8"/>
      <c r="I280" s="8"/>
      <c r="J280" s="8"/>
    </row>
    <row r="281" spans="1:10" s="9" customFormat="1" ht="31.5" x14ac:dyDescent="0.25">
      <c r="A281" s="16">
        <v>1</v>
      </c>
      <c r="B281" s="22" t="s">
        <v>632</v>
      </c>
      <c r="C281" s="22" t="s">
        <v>633</v>
      </c>
      <c r="D281" s="26" t="s">
        <v>634</v>
      </c>
      <c r="E281" s="24">
        <v>430</v>
      </c>
      <c r="F281" s="11">
        <v>430</v>
      </c>
      <c r="G281" s="9">
        <f t="shared" si="4"/>
        <v>100</v>
      </c>
      <c r="H281" s="8"/>
      <c r="I281" s="8"/>
      <c r="J281" s="8"/>
    </row>
    <row r="282" spans="1:10" s="9" customFormat="1" ht="15.75" x14ac:dyDescent="0.25">
      <c r="A282" s="16">
        <v>1</v>
      </c>
      <c r="B282" s="22"/>
      <c r="C282" s="40" t="s">
        <v>284</v>
      </c>
      <c r="D282" s="26"/>
      <c r="E282" s="29">
        <f>SUM(E279:E281)</f>
        <v>2250</v>
      </c>
      <c r="F282" s="49"/>
      <c r="G282" s="9">
        <f t="shared" si="4"/>
        <v>0</v>
      </c>
      <c r="H282" s="8"/>
      <c r="I282" s="8"/>
      <c r="J282" s="8"/>
    </row>
    <row r="283" spans="1:10" s="9" customFormat="1" ht="15.75" x14ac:dyDescent="0.25">
      <c r="A283" s="16">
        <v>1</v>
      </c>
      <c r="B283" s="22" t="s">
        <v>635</v>
      </c>
      <c r="C283" s="22" t="s">
        <v>636</v>
      </c>
      <c r="D283" s="48" t="s">
        <v>637</v>
      </c>
      <c r="E283" s="24">
        <v>1700</v>
      </c>
      <c r="F283" s="11">
        <v>1700</v>
      </c>
      <c r="G283" s="9">
        <f t="shared" si="4"/>
        <v>100</v>
      </c>
      <c r="H283" s="8"/>
      <c r="I283" s="8"/>
      <c r="J283" s="8"/>
    </row>
    <row r="284" spans="1:10" s="9" customFormat="1" ht="31.5" x14ac:dyDescent="0.25">
      <c r="A284" s="16">
        <v>1</v>
      </c>
      <c r="B284" s="22" t="s">
        <v>638</v>
      </c>
      <c r="C284" s="22" t="s">
        <v>639</v>
      </c>
      <c r="D284" s="48" t="s">
        <v>640</v>
      </c>
      <c r="E284" s="24">
        <v>1860</v>
      </c>
      <c r="F284" s="11">
        <v>1740</v>
      </c>
      <c r="G284" s="9">
        <f t="shared" si="4"/>
        <v>93.548387096774192</v>
      </c>
      <c r="H284" s="8"/>
      <c r="I284" s="8"/>
      <c r="J284" s="8"/>
    </row>
    <row r="285" spans="1:10" s="9" customFormat="1" ht="31.5" x14ac:dyDescent="0.25">
      <c r="A285" s="16">
        <v>1</v>
      </c>
      <c r="B285" s="22" t="s">
        <v>641</v>
      </c>
      <c r="C285" s="22" t="s">
        <v>639</v>
      </c>
      <c r="D285" s="48" t="s">
        <v>642</v>
      </c>
      <c r="E285" s="24">
        <v>1500</v>
      </c>
      <c r="F285" s="11"/>
      <c r="H285" s="8"/>
      <c r="I285" s="8"/>
      <c r="J285" s="8"/>
    </row>
    <row r="286" spans="1:10" s="9" customFormat="1" ht="47.25" x14ac:dyDescent="0.25">
      <c r="A286" s="16">
        <v>1</v>
      </c>
      <c r="B286" s="22" t="s">
        <v>643</v>
      </c>
      <c r="C286" s="22" t="s">
        <v>644</v>
      </c>
      <c r="D286" s="48" t="s">
        <v>645</v>
      </c>
      <c r="E286" s="24">
        <v>2000</v>
      </c>
      <c r="F286" s="11"/>
      <c r="H286" s="8"/>
      <c r="I286" s="8"/>
      <c r="J286" s="8"/>
    </row>
    <row r="287" spans="1:10" s="9" customFormat="1" ht="15.75" x14ac:dyDescent="0.25">
      <c r="A287" s="16"/>
      <c r="B287" s="55" t="s">
        <v>646</v>
      </c>
      <c r="C287" s="55"/>
      <c r="D287" s="55"/>
      <c r="E287" s="24"/>
      <c r="F287" s="11"/>
      <c r="H287" s="8"/>
      <c r="I287" s="8"/>
      <c r="J287" s="8"/>
    </row>
    <row r="288" spans="1:10" s="9" customFormat="1" ht="31.5" x14ac:dyDescent="0.25">
      <c r="A288" s="16">
        <v>1</v>
      </c>
      <c r="B288" s="22" t="s">
        <v>286</v>
      </c>
      <c r="C288" s="22" t="s">
        <v>287</v>
      </c>
      <c r="D288" s="26" t="s">
        <v>288</v>
      </c>
      <c r="E288" s="24">
        <v>775</v>
      </c>
      <c r="F288" s="11"/>
      <c r="H288" s="8" t="s">
        <v>647</v>
      </c>
      <c r="I288" s="8"/>
      <c r="J288" s="8"/>
    </row>
    <row r="289" spans="1:10" s="9" customFormat="1" ht="15.75" x14ac:dyDescent="0.25">
      <c r="A289" s="16">
        <v>1</v>
      </c>
      <c r="B289" s="22" t="s">
        <v>324</v>
      </c>
      <c r="C289" s="22" t="s">
        <v>325</v>
      </c>
      <c r="D289" s="26" t="s">
        <v>326</v>
      </c>
      <c r="E289" s="24">
        <v>2400</v>
      </c>
      <c r="F289" s="11"/>
      <c r="H289" s="8"/>
      <c r="I289" s="8"/>
      <c r="J289" s="8"/>
    </row>
    <row r="290" spans="1:10" s="9" customFormat="1" ht="31.5" x14ac:dyDescent="0.25">
      <c r="A290" s="16">
        <v>1</v>
      </c>
      <c r="B290" s="22" t="s">
        <v>610</v>
      </c>
      <c r="C290" s="22" t="s">
        <v>611</v>
      </c>
      <c r="D290" s="48" t="s">
        <v>648</v>
      </c>
      <c r="E290" s="24">
        <v>1800</v>
      </c>
      <c r="F290" s="11"/>
      <c r="H290" s="8"/>
      <c r="I290" s="8"/>
      <c r="J290" s="8"/>
    </row>
    <row r="291" spans="1:10" s="9" customFormat="1" ht="15.75" x14ac:dyDescent="0.25">
      <c r="A291" s="16"/>
      <c r="B291" s="22"/>
      <c r="C291" s="40" t="s">
        <v>284</v>
      </c>
      <c r="D291" s="48"/>
      <c r="E291" s="29">
        <f>SUM(E288:E290)</f>
        <v>4975</v>
      </c>
      <c r="F291" s="30"/>
      <c r="H291" s="8"/>
      <c r="I291" s="8"/>
      <c r="J291" s="8"/>
    </row>
    <row r="292" spans="1:10" s="9" customFormat="1" ht="15.75" x14ac:dyDescent="0.25">
      <c r="A292" s="16"/>
      <c r="B292" s="55" t="s">
        <v>649</v>
      </c>
      <c r="C292" s="55"/>
      <c r="D292" s="55"/>
      <c r="E292" s="24"/>
      <c r="F292" s="11"/>
      <c r="H292" s="8"/>
      <c r="I292" s="8"/>
      <c r="J292" s="8"/>
    </row>
    <row r="293" spans="1:10" s="9" customFormat="1" ht="31.5" x14ac:dyDescent="0.25">
      <c r="A293" s="16">
        <v>1</v>
      </c>
      <c r="B293" s="22" t="s">
        <v>286</v>
      </c>
      <c r="C293" s="22" t="s">
        <v>287</v>
      </c>
      <c r="D293" s="26" t="s">
        <v>288</v>
      </c>
      <c r="E293" s="24">
        <v>775</v>
      </c>
      <c r="F293" s="11"/>
      <c r="G293" s="9">
        <f t="shared" ref="G293:G344" si="5">F293/E293*100</f>
        <v>0</v>
      </c>
      <c r="H293" s="8"/>
      <c r="I293" s="8"/>
      <c r="J293" s="8"/>
    </row>
    <row r="294" spans="1:10" s="9" customFormat="1" ht="15.75" x14ac:dyDescent="0.25">
      <c r="A294" s="16">
        <v>1</v>
      </c>
      <c r="B294" s="22" t="s">
        <v>324</v>
      </c>
      <c r="C294" s="22" t="s">
        <v>325</v>
      </c>
      <c r="D294" s="26" t="s">
        <v>326</v>
      </c>
      <c r="E294" s="24">
        <v>2400</v>
      </c>
      <c r="F294" s="11"/>
      <c r="H294" s="8"/>
      <c r="I294" s="8"/>
      <c r="J294" s="8"/>
    </row>
    <row r="295" spans="1:10" s="9" customFormat="1" ht="15.75" x14ac:dyDescent="0.25">
      <c r="A295" s="16"/>
      <c r="B295" s="22"/>
      <c r="C295" s="40" t="s">
        <v>284</v>
      </c>
      <c r="D295" s="26"/>
      <c r="E295" s="29">
        <f>SUM(E293:E294)</f>
        <v>3175</v>
      </c>
      <c r="F295" s="11"/>
      <c r="G295" s="9">
        <f t="shared" si="5"/>
        <v>0</v>
      </c>
      <c r="H295" s="8"/>
      <c r="I295" s="8"/>
      <c r="J295" s="8"/>
    </row>
    <row r="296" spans="1:10" s="9" customFormat="1" ht="15.75" x14ac:dyDescent="0.25">
      <c r="A296" s="16"/>
      <c r="B296" s="46"/>
      <c r="C296" s="46"/>
      <c r="D296" s="21" t="s">
        <v>650</v>
      </c>
      <c r="E296" s="24"/>
      <c r="F296" s="11"/>
      <c r="H296" s="8"/>
      <c r="I296" s="8"/>
      <c r="J296" s="8"/>
    </row>
    <row r="297" spans="1:10" s="9" customFormat="1" ht="15.75" x14ac:dyDescent="0.25">
      <c r="A297" s="16">
        <v>1</v>
      </c>
      <c r="B297" s="46" t="s">
        <v>651</v>
      </c>
      <c r="C297" s="46" t="s">
        <v>652</v>
      </c>
      <c r="D297" s="26" t="s">
        <v>653</v>
      </c>
      <c r="E297" s="24">
        <v>4035</v>
      </c>
      <c r="F297" s="11">
        <v>4035</v>
      </c>
      <c r="G297" s="9">
        <f t="shared" si="5"/>
        <v>100</v>
      </c>
      <c r="H297" s="8"/>
      <c r="I297" s="8"/>
      <c r="J297" s="8"/>
    </row>
    <row r="298" spans="1:10" s="9" customFormat="1" ht="31.5" x14ac:dyDescent="0.25">
      <c r="A298" s="16">
        <v>1</v>
      </c>
      <c r="B298" s="46" t="s">
        <v>654</v>
      </c>
      <c r="C298" s="46" t="s">
        <v>652</v>
      </c>
      <c r="D298" s="26" t="s">
        <v>655</v>
      </c>
      <c r="E298" s="24">
        <v>4435</v>
      </c>
      <c r="F298" s="11">
        <v>4435</v>
      </c>
      <c r="G298" s="9">
        <f t="shared" si="5"/>
        <v>100</v>
      </c>
      <c r="H298" s="8"/>
      <c r="I298" s="8"/>
      <c r="J298" s="8"/>
    </row>
    <row r="299" spans="1:10" s="9" customFormat="1" ht="15.75" x14ac:dyDescent="0.25">
      <c r="A299" s="16"/>
      <c r="B299" s="50"/>
      <c r="C299" s="50"/>
      <c r="D299" s="50" t="s">
        <v>656</v>
      </c>
      <c r="E299" s="24"/>
      <c r="F299" s="11"/>
      <c r="H299" s="8"/>
      <c r="I299" s="8"/>
      <c r="J299" s="8"/>
    </row>
    <row r="300" spans="1:10" s="9" customFormat="1" ht="31.5" x14ac:dyDescent="0.25">
      <c r="A300" s="51">
        <v>2</v>
      </c>
      <c r="B300" s="22" t="s">
        <v>657</v>
      </c>
      <c r="C300" s="22" t="s">
        <v>658</v>
      </c>
      <c r="D300" s="48" t="s">
        <v>659</v>
      </c>
      <c r="E300" s="24">
        <v>419115</v>
      </c>
      <c r="F300" s="11"/>
      <c r="H300" s="8"/>
      <c r="I300" s="8"/>
      <c r="J300" s="8"/>
    </row>
    <row r="301" spans="1:10" s="9" customFormat="1" ht="31.5" x14ac:dyDescent="0.25">
      <c r="A301" s="51">
        <v>2</v>
      </c>
      <c r="B301" s="22" t="s">
        <v>660</v>
      </c>
      <c r="C301" s="22" t="s">
        <v>661</v>
      </c>
      <c r="D301" s="48" t="s">
        <v>662</v>
      </c>
      <c r="E301" s="24">
        <v>357780</v>
      </c>
      <c r="F301" s="11"/>
      <c r="G301" s="9">
        <f t="shared" si="5"/>
        <v>0</v>
      </c>
      <c r="H301" s="8"/>
      <c r="I301" s="8"/>
      <c r="J301" s="8"/>
    </row>
    <row r="302" spans="1:10" s="9" customFormat="1" ht="31.5" x14ac:dyDescent="0.25">
      <c r="A302" s="51">
        <v>2</v>
      </c>
      <c r="B302" s="22" t="s">
        <v>663</v>
      </c>
      <c r="C302" s="22" t="s">
        <v>664</v>
      </c>
      <c r="D302" s="48" t="s">
        <v>665</v>
      </c>
      <c r="E302" s="24">
        <v>39970</v>
      </c>
      <c r="F302" s="11"/>
      <c r="G302" s="9">
        <f t="shared" si="5"/>
        <v>0</v>
      </c>
      <c r="H302" s="8"/>
      <c r="I302" s="8"/>
      <c r="J302" s="8"/>
    </row>
    <row r="303" spans="1:10" s="9" customFormat="1" ht="31.5" x14ac:dyDescent="0.25">
      <c r="A303" s="51">
        <v>2</v>
      </c>
      <c r="B303" s="22" t="s">
        <v>666</v>
      </c>
      <c r="C303" s="22" t="s">
        <v>667</v>
      </c>
      <c r="D303" s="48" t="s">
        <v>668</v>
      </c>
      <c r="E303" s="24">
        <v>39970</v>
      </c>
      <c r="F303" s="11"/>
      <c r="H303" s="8"/>
      <c r="I303" s="8"/>
      <c r="J303" s="8"/>
    </row>
    <row r="304" spans="1:10" s="9" customFormat="1" ht="31.5" x14ac:dyDescent="0.25">
      <c r="A304" s="51">
        <v>2</v>
      </c>
      <c r="B304" s="22" t="s">
        <v>669</v>
      </c>
      <c r="C304" s="22" t="s">
        <v>670</v>
      </c>
      <c r="D304" s="48" t="s">
        <v>671</v>
      </c>
      <c r="E304" s="24">
        <v>49785</v>
      </c>
      <c r="F304" s="11"/>
      <c r="G304" s="9">
        <f t="shared" si="5"/>
        <v>0</v>
      </c>
      <c r="H304" s="8"/>
      <c r="I304" s="8"/>
      <c r="J304" s="8"/>
    </row>
    <row r="305" spans="1:10" s="9" customFormat="1" ht="31.5" x14ac:dyDescent="0.25">
      <c r="A305" s="51">
        <v>2</v>
      </c>
      <c r="B305" s="22" t="s">
        <v>672</v>
      </c>
      <c r="C305" s="22" t="s">
        <v>673</v>
      </c>
      <c r="D305" s="48" t="s">
        <v>674</v>
      </c>
      <c r="E305" s="24">
        <v>49785</v>
      </c>
      <c r="F305" s="11"/>
      <c r="G305" s="9">
        <f t="shared" si="5"/>
        <v>0</v>
      </c>
      <c r="H305" s="8"/>
      <c r="I305" s="8"/>
      <c r="J305" s="8"/>
    </row>
    <row r="306" spans="1:10" s="9" customFormat="1" ht="31.5" x14ac:dyDescent="0.25">
      <c r="A306" s="51">
        <v>2</v>
      </c>
      <c r="B306" s="22" t="s">
        <v>675</v>
      </c>
      <c r="C306" s="22" t="s">
        <v>676</v>
      </c>
      <c r="D306" s="48" t="s">
        <v>677</v>
      </c>
      <c r="E306" s="24">
        <v>85100</v>
      </c>
      <c r="F306" s="11"/>
      <c r="H306" s="8"/>
      <c r="I306" s="8"/>
      <c r="J306" s="8"/>
    </row>
    <row r="307" spans="1:10" s="9" customFormat="1" ht="31.5" x14ac:dyDescent="0.25">
      <c r="A307" s="51">
        <v>2</v>
      </c>
      <c r="B307" s="22" t="s">
        <v>678</v>
      </c>
      <c r="C307" s="22" t="s">
        <v>679</v>
      </c>
      <c r="D307" s="48" t="s">
        <v>680</v>
      </c>
      <c r="E307" s="24">
        <v>60270</v>
      </c>
      <c r="F307" s="11"/>
      <c r="G307" s="9">
        <f t="shared" si="5"/>
        <v>0</v>
      </c>
      <c r="H307" s="8"/>
      <c r="I307" s="8"/>
      <c r="J307" s="8"/>
    </row>
    <row r="308" spans="1:10" s="9" customFormat="1" ht="31.5" x14ac:dyDescent="0.25">
      <c r="A308" s="51">
        <v>2</v>
      </c>
      <c r="B308" s="22" t="s">
        <v>681</v>
      </c>
      <c r="C308" s="22" t="s">
        <v>682</v>
      </c>
      <c r="D308" s="48" t="s">
        <v>683</v>
      </c>
      <c r="E308" s="24">
        <v>38185</v>
      </c>
      <c r="F308" s="11"/>
      <c r="G308" s="9">
        <f t="shared" si="5"/>
        <v>0</v>
      </c>
      <c r="H308" s="8"/>
      <c r="I308" s="8"/>
      <c r="J308" s="8"/>
    </row>
    <row r="309" spans="1:10" s="9" customFormat="1" ht="15.75" x14ac:dyDescent="0.25">
      <c r="A309" s="51">
        <v>2</v>
      </c>
      <c r="B309" s="22" t="s">
        <v>684</v>
      </c>
      <c r="C309" s="22" t="s">
        <v>685</v>
      </c>
      <c r="D309" s="48" t="s">
        <v>686</v>
      </c>
      <c r="E309" s="24">
        <v>83880</v>
      </c>
      <c r="F309" s="11"/>
      <c r="H309" s="8"/>
      <c r="I309" s="8"/>
      <c r="J309" s="8"/>
    </row>
    <row r="310" spans="1:10" s="9" customFormat="1" ht="31.5" x14ac:dyDescent="0.25">
      <c r="A310" s="51">
        <v>2</v>
      </c>
      <c r="B310" s="22" t="s">
        <v>687</v>
      </c>
      <c r="C310" s="22" t="s">
        <v>688</v>
      </c>
      <c r="D310" s="48" t="s">
        <v>689</v>
      </c>
      <c r="E310" s="24">
        <v>317380</v>
      </c>
      <c r="F310" s="11"/>
      <c r="H310" s="8"/>
      <c r="I310" s="8"/>
      <c r="J310" s="8"/>
    </row>
    <row r="311" spans="1:10" s="9" customFormat="1" ht="31.5" x14ac:dyDescent="0.25">
      <c r="A311" s="51">
        <v>2</v>
      </c>
      <c r="B311" s="22" t="s">
        <v>690</v>
      </c>
      <c r="C311" s="22" t="s">
        <v>688</v>
      </c>
      <c r="D311" s="48" t="s">
        <v>691</v>
      </c>
      <c r="E311" s="24">
        <v>425945</v>
      </c>
      <c r="F311" s="11"/>
      <c r="G311" s="9">
        <f t="shared" si="5"/>
        <v>0</v>
      </c>
      <c r="H311" s="8"/>
      <c r="I311" s="8"/>
      <c r="J311" s="8"/>
    </row>
    <row r="312" spans="1:10" s="9" customFormat="1" ht="31.5" x14ac:dyDescent="0.25">
      <c r="A312" s="51">
        <v>2</v>
      </c>
      <c r="B312" s="22" t="s">
        <v>692</v>
      </c>
      <c r="C312" s="22" t="s">
        <v>693</v>
      </c>
      <c r="D312" s="48" t="s">
        <v>694</v>
      </c>
      <c r="E312" s="24">
        <v>129955</v>
      </c>
      <c r="F312" s="11"/>
      <c r="G312" s="9">
        <f t="shared" si="5"/>
        <v>0</v>
      </c>
      <c r="H312" s="8"/>
      <c r="I312" s="8"/>
      <c r="J312" s="8"/>
    </row>
    <row r="313" spans="1:10" s="9" customFormat="1" ht="15.75" x14ac:dyDescent="0.25">
      <c r="A313" s="51">
        <v>2</v>
      </c>
      <c r="B313" s="22" t="s">
        <v>695</v>
      </c>
      <c r="C313" s="22" t="s">
        <v>696</v>
      </c>
      <c r="D313" s="48" t="s">
        <v>697</v>
      </c>
      <c r="E313" s="24">
        <v>73820</v>
      </c>
      <c r="F313" s="11"/>
      <c r="H313" s="8"/>
      <c r="I313" s="8"/>
      <c r="J313" s="8"/>
    </row>
    <row r="314" spans="1:10" s="9" customFormat="1" ht="47.25" x14ac:dyDescent="0.25">
      <c r="A314" s="51">
        <v>2</v>
      </c>
      <c r="B314" s="22" t="s">
        <v>698</v>
      </c>
      <c r="C314" s="22" t="s">
        <v>699</v>
      </c>
      <c r="D314" s="48" t="s">
        <v>700</v>
      </c>
      <c r="E314" s="24">
        <v>90670</v>
      </c>
      <c r="F314" s="11"/>
      <c r="G314" s="9">
        <f t="shared" si="5"/>
        <v>0</v>
      </c>
      <c r="H314" s="8"/>
      <c r="I314" s="8"/>
      <c r="J314" s="8"/>
    </row>
    <row r="315" spans="1:10" s="9" customFormat="1" ht="47.25" x14ac:dyDescent="0.25">
      <c r="A315" s="51">
        <v>2</v>
      </c>
      <c r="B315" s="22" t="s">
        <v>701</v>
      </c>
      <c r="C315" s="22" t="s">
        <v>702</v>
      </c>
      <c r="D315" s="48" t="s">
        <v>703</v>
      </c>
      <c r="E315" s="24">
        <v>85990</v>
      </c>
      <c r="F315" s="11"/>
      <c r="G315" s="9">
        <f t="shared" si="5"/>
        <v>0</v>
      </c>
      <c r="H315" s="8"/>
      <c r="I315" s="8"/>
      <c r="J315" s="8"/>
    </row>
    <row r="316" spans="1:10" s="9" customFormat="1" ht="15.75" x14ac:dyDescent="0.25">
      <c r="A316" s="51">
        <v>2</v>
      </c>
      <c r="B316" s="22" t="s">
        <v>704</v>
      </c>
      <c r="C316" s="22" t="s">
        <v>705</v>
      </c>
      <c r="D316" s="48" t="s">
        <v>706</v>
      </c>
      <c r="E316" s="24">
        <v>339890</v>
      </c>
      <c r="F316" s="11"/>
      <c r="H316" s="8"/>
      <c r="I316" s="8"/>
      <c r="J316" s="8"/>
    </row>
    <row r="317" spans="1:10" s="9" customFormat="1" ht="47.25" x14ac:dyDescent="0.25">
      <c r="A317" s="51">
        <v>2</v>
      </c>
      <c r="B317" s="22" t="s">
        <v>707</v>
      </c>
      <c r="C317" s="22" t="s">
        <v>708</v>
      </c>
      <c r="D317" s="48" t="s">
        <v>709</v>
      </c>
      <c r="E317" s="24">
        <v>506350</v>
      </c>
      <c r="F317" s="11"/>
      <c r="G317" s="9">
        <f t="shared" si="5"/>
        <v>0</v>
      </c>
      <c r="H317" s="8"/>
      <c r="I317" s="8"/>
      <c r="J317" s="8"/>
    </row>
    <row r="318" spans="1:10" s="9" customFormat="1" ht="31.5" x14ac:dyDescent="0.25">
      <c r="A318" s="51">
        <v>2</v>
      </c>
      <c r="B318" s="22" t="s">
        <v>710</v>
      </c>
      <c r="C318" s="22" t="s">
        <v>711</v>
      </c>
      <c r="D318" s="48" t="s">
        <v>712</v>
      </c>
      <c r="E318" s="24">
        <v>506350</v>
      </c>
      <c r="F318" s="11"/>
      <c r="G318" s="9">
        <f t="shared" si="5"/>
        <v>0</v>
      </c>
      <c r="H318" s="8"/>
      <c r="I318" s="8"/>
      <c r="J318" s="8"/>
    </row>
    <row r="319" spans="1:10" s="9" customFormat="1" ht="37.15" customHeight="1" x14ac:dyDescent="0.25">
      <c r="A319" s="51">
        <v>2</v>
      </c>
      <c r="B319" s="22" t="s">
        <v>713</v>
      </c>
      <c r="C319" s="22" t="s">
        <v>714</v>
      </c>
      <c r="D319" s="48" t="s">
        <v>715</v>
      </c>
      <c r="E319" s="24">
        <v>152165</v>
      </c>
      <c r="F319" s="11"/>
      <c r="H319" s="8"/>
      <c r="I319" s="8"/>
      <c r="J319" s="8"/>
    </row>
    <row r="320" spans="1:10" s="9" customFormat="1" ht="47.25" x14ac:dyDescent="0.25">
      <c r="A320" s="51">
        <v>2</v>
      </c>
      <c r="B320" s="22" t="s">
        <v>716</v>
      </c>
      <c r="C320" s="22" t="s">
        <v>717</v>
      </c>
      <c r="D320" s="48" t="s">
        <v>718</v>
      </c>
      <c r="E320" s="24">
        <v>152165</v>
      </c>
      <c r="F320" s="11"/>
      <c r="G320" s="9">
        <f t="shared" si="5"/>
        <v>0</v>
      </c>
      <c r="H320" s="8"/>
      <c r="I320" s="8"/>
      <c r="J320" s="8"/>
    </row>
    <row r="321" spans="1:10" s="9" customFormat="1" ht="15.75" x14ac:dyDescent="0.25">
      <c r="A321" s="51">
        <v>2</v>
      </c>
      <c r="B321" s="22" t="s">
        <v>719</v>
      </c>
      <c r="C321" s="22" t="s">
        <v>720</v>
      </c>
      <c r="D321" s="48" t="s">
        <v>721</v>
      </c>
      <c r="E321" s="24">
        <v>319920</v>
      </c>
      <c r="F321" s="11"/>
      <c r="G321" s="9">
        <f t="shared" si="5"/>
        <v>0</v>
      </c>
      <c r="H321" s="8"/>
      <c r="I321" s="8"/>
      <c r="J321" s="8"/>
    </row>
    <row r="322" spans="1:10" s="9" customFormat="1" ht="31.5" x14ac:dyDescent="0.25">
      <c r="A322" s="51">
        <v>2</v>
      </c>
      <c r="B322" s="22" t="s">
        <v>722</v>
      </c>
      <c r="C322" s="22" t="s">
        <v>723</v>
      </c>
      <c r="D322" s="48" t="s">
        <v>724</v>
      </c>
      <c r="E322" s="24">
        <v>242560</v>
      </c>
      <c r="F322" s="11"/>
      <c r="H322" s="8"/>
      <c r="I322" s="8"/>
      <c r="J322" s="8"/>
    </row>
    <row r="323" spans="1:10" s="9" customFormat="1" ht="15.75" x14ac:dyDescent="0.25">
      <c r="A323" s="51">
        <v>2</v>
      </c>
      <c r="B323" s="22" t="s">
        <v>725</v>
      </c>
      <c r="C323" s="22" t="s">
        <v>726</v>
      </c>
      <c r="D323" s="48" t="s">
        <v>727</v>
      </c>
      <c r="E323" s="24">
        <v>229430</v>
      </c>
      <c r="F323" s="11"/>
      <c r="G323" s="9">
        <f t="shared" si="5"/>
        <v>0</v>
      </c>
      <c r="H323" s="8"/>
      <c r="I323" s="8"/>
      <c r="J323" s="8"/>
    </row>
    <row r="324" spans="1:10" s="9" customFormat="1" ht="31.5" x14ac:dyDescent="0.25">
      <c r="A324" s="51">
        <v>2</v>
      </c>
      <c r="B324" s="22" t="s">
        <v>728</v>
      </c>
      <c r="C324" s="22" t="s">
        <v>729</v>
      </c>
      <c r="D324" s="48" t="s">
        <v>730</v>
      </c>
      <c r="E324" s="24">
        <v>190275</v>
      </c>
      <c r="F324" s="11"/>
      <c r="G324" s="9">
        <f t="shared" si="5"/>
        <v>0</v>
      </c>
      <c r="H324" s="8"/>
      <c r="I324" s="8"/>
      <c r="J324" s="8"/>
    </row>
    <row r="325" spans="1:10" s="9" customFormat="1" ht="31.5" x14ac:dyDescent="0.25">
      <c r="A325" s="51">
        <v>2</v>
      </c>
      <c r="B325" s="22" t="s">
        <v>731</v>
      </c>
      <c r="C325" s="22" t="s">
        <v>732</v>
      </c>
      <c r="D325" s="48" t="s">
        <v>733</v>
      </c>
      <c r="E325" s="24">
        <v>152165</v>
      </c>
      <c r="F325" s="11"/>
      <c r="H325" s="8"/>
      <c r="I325" s="8"/>
      <c r="J325" s="8"/>
    </row>
    <row r="326" spans="1:10" s="9" customFormat="1" ht="15.75" x14ac:dyDescent="0.25">
      <c r="A326" s="51">
        <v>2</v>
      </c>
      <c r="B326" s="22" t="s">
        <v>734</v>
      </c>
      <c r="C326" s="22" t="s">
        <v>735</v>
      </c>
      <c r="D326" s="48" t="s">
        <v>736</v>
      </c>
      <c r="E326" s="24">
        <v>82685</v>
      </c>
      <c r="F326" s="11"/>
      <c r="G326" s="9">
        <f t="shared" si="5"/>
        <v>0</v>
      </c>
      <c r="H326" s="8"/>
      <c r="I326" s="8"/>
      <c r="J326" s="8"/>
    </row>
    <row r="327" spans="1:10" s="9" customFormat="1" ht="31.5" x14ac:dyDescent="0.25">
      <c r="A327" s="51">
        <v>2</v>
      </c>
      <c r="B327" s="22" t="s">
        <v>737</v>
      </c>
      <c r="C327" s="22" t="s">
        <v>738</v>
      </c>
      <c r="D327" s="48" t="s">
        <v>739</v>
      </c>
      <c r="E327" s="24">
        <v>319920</v>
      </c>
      <c r="F327" s="11"/>
      <c r="G327" s="9">
        <f t="shared" si="5"/>
        <v>0</v>
      </c>
      <c r="H327" s="8"/>
      <c r="I327" s="8"/>
      <c r="J327" s="8"/>
    </row>
    <row r="328" spans="1:10" s="9" customFormat="1" ht="15.75" x14ac:dyDescent="0.25">
      <c r="A328" s="51">
        <v>2</v>
      </c>
      <c r="B328" s="22" t="s">
        <v>740</v>
      </c>
      <c r="C328" s="22" t="s">
        <v>741</v>
      </c>
      <c r="D328" s="48" t="s">
        <v>742</v>
      </c>
      <c r="E328" s="24">
        <v>178165</v>
      </c>
      <c r="F328" s="11"/>
      <c r="G328" s="9">
        <f t="shared" si="5"/>
        <v>0</v>
      </c>
      <c r="H328" s="8"/>
      <c r="I328" s="8"/>
      <c r="J328" s="8"/>
    </row>
    <row r="329" spans="1:10" s="9" customFormat="1" ht="31.5" x14ac:dyDescent="0.25">
      <c r="A329" s="51">
        <v>2</v>
      </c>
      <c r="B329" s="22" t="s">
        <v>743</v>
      </c>
      <c r="C329" s="22" t="s">
        <v>744</v>
      </c>
      <c r="D329" s="48" t="s">
        <v>745</v>
      </c>
      <c r="E329" s="24">
        <v>466268</v>
      </c>
      <c r="F329" s="11"/>
      <c r="G329" s="9">
        <f t="shared" si="5"/>
        <v>0</v>
      </c>
      <c r="H329" s="8"/>
      <c r="I329" s="8"/>
      <c r="J329" s="8"/>
    </row>
    <row r="330" spans="1:10" s="9" customFormat="1" ht="31.5" x14ac:dyDescent="0.25">
      <c r="A330" s="51">
        <v>2</v>
      </c>
      <c r="B330" s="22" t="s">
        <v>746</v>
      </c>
      <c r="C330" s="22" t="s">
        <v>747</v>
      </c>
      <c r="D330" s="48" t="s">
        <v>748</v>
      </c>
      <c r="E330" s="24">
        <v>198270</v>
      </c>
      <c r="F330" s="11"/>
      <c r="G330" s="9">
        <f t="shared" si="5"/>
        <v>0</v>
      </c>
      <c r="H330" s="8"/>
      <c r="I330" s="8"/>
      <c r="J330" s="8"/>
    </row>
    <row r="331" spans="1:10" s="9" customFormat="1" ht="31.5" x14ac:dyDescent="0.25">
      <c r="A331" s="51">
        <v>2</v>
      </c>
      <c r="B331" s="22" t="s">
        <v>749</v>
      </c>
      <c r="C331" s="22" t="s">
        <v>750</v>
      </c>
      <c r="D331" s="48" t="s">
        <v>751</v>
      </c>
      <c r="E331" s="24">
        <v>401759</v>
      </c>
      <c r="F331" s="11"/>
      <c r="G331" s="9">
        <f t="shared" si="5"/>
        <v>0</v>
      </c>
      <c r="H331" s="8"/>
      <c r="I331" s="8"/>
      <c r="J331" s="8"/>
    </row>
    <row r="332" spans="1:10" s="9" customFormat="1" ht="15.75" x14ac:dyDescent="0.25">
      <c r="A332" s="16"/>
      <c r="B332" s="22"/>
      <c r="C332" s="22"/>
      <c r="D332" s="52" t="s">
        <v>752</v>
      </c>
      <c r="E332" s="24"/>
      <c r="F332" s="11"/>
      <c r="H332" s="8"/>
      <c r="I332" s="8"/>
      <c r="J332" s="8"/>
    </row>
    <row r="333" spans="1:10" s="9" customFormat="1" ht="47.25" x14ac:dyDescent="0.25">
      <c r="A333" s="51">
        <v>2</v>
      </c>
      <c r="B333" s="22" t="s">
        <v>753</v>
      </c>
      <c r="C333" s="22" t="s">
        <v>754</v>
      </c>
      <c r="D333" s="48" t="s">
        <v>755</v>
      </c>
      <c r="E333" s="24">
        <v>5520</v>
      </c>
      <c r="F333" s="11"/>
      <c r="G333" s="9">
        <f t="shared" si="5"/>
        <v>0</v>
      </c>
      <c r="H333" s="8"/>
      <c r="I333" s="8"/>
      <c r="J333" s="8"/>
    </row>
    <row r="334" spans="1:10" s="9" customFormat="1" ht="31.5" x14ac:dyDescent="0.25">
      <c r="A334" s="16">
        <v>1</v>
      </c>
      <c r="B334" s="22" t="s">
        <v>756</v>
      </c>
      <c r="C334" s="22" t="s">
        <v>757</v>
      </c>
      <c r="D334" s="48" t="s">
        <v>758</v>
      </c>
      <c r="E334" s="24">
        <v>3025</v>
      </c>
      <c r="F334" s="11"/>
      <c r="G334" s="9">
        <f t="shared" si="5"/>
        <v>0</v>
      </c>
      <c r="H334" s="8"/>
      <c r="I334" s="8"/>
      <c r="J334" s="8"/>
    </row>
    <row r="335" spans="1:10" s="9" customFormat="1" ht="15.75" x14ac:dyDescent="0.25">
      <c r="A335" s="16">
        <v>1</v>
      </c>
      <c r="B335" s="22" t="s">
        <v>759</v>
      </c>
      <c r="C335" s="22" t="s">
        <v>754</v>
      </c>
      <c r="D335" s="48" t="s">
        <v>760</v>
      </c>
      <c r="E335" s="24">
        <v>6705</v>
      </c>
      <c r="F335" s="11"/>
      <c r="H335" s="8"/>
      <c r="I335" s="8"/>
      <c r="J335" s="8"/>
    </row>
    <row r="336" spans="1:10" s="9" customFormat="1" ht="15.75" x14ac:dyDescent="0.25">
      <c r="A336" s="16"/>
      <c r="B336" s="53"/>
      <c r="C336" s="53"/>
      <c r="D336" s="52" t="s">
        <v>761</v>
      </c>
      <c r="E336" s="24"/>
      <c r="F336" s="11"/>
      <c r="H336" s="8"/>
      <c r="I336" s="8"/>
      <c r="J336" s="8"/>
    </row>
    <row r="337" spans="1:10" s="9" customFormat="1" ht="15.75" x14ac:dyDescent="0.25">
      <c r="A337" s="51">
        <v>2</v>
      </c>
      <c r="B337" s="22" t="s">
        <v>762</v>
      </c>
      <c r="C337" s="22" t="s">
        <v>763</v>
      </c>
      <c r="D337" s="48" t="s">
        <v>764</v>
      </c>
      <c r="E337" s="24">
        <v>8035</v>
      </c>
      <c r="F337" s="11"/>
      <c r="G337" s="9">
        <f t="shared" si="5"/>
        <v>0</v>
      </c>
      <c r="H337" s="8"/>
      <c r="I337" s="8"/>
      <c r="J337" s="8"/>
    </row>
    <row r="338" spans="1:10" s="9" customFormat="1" ht="31.5" x14ac:dyDescent="0.25">
      <c r="A338" s="51">
        <v>2</v>
      </c>
      <c r="B338" s="22" t="s">
        <v>765</v>
      </c>
      <c r="C338" s="22" t="s">
        <v>763</v>
      </c>
      <c r="D338" s="48" t="s">
        <v>766</v>
      </c>
      <c r="E338" s="24">
        <v>17150</v>
      </c>
      <c r="F338" s="11"/>
      <c r="H338" s="8"/>
      <c r="I338" s="8"/>
      <c r="J338" s="8"/>
    </row>
    <row r="339" spans="1:10" s="9" customFormat="1" ht="15.75" x14ac:dyDescent="0.25">
      <c r="A339" s="51">
        <v>2</v>
      </c>
      <c r="B339" s="22" t="s">
        <v>767</v>
      </c>
      <c r="C339" s="22" t="s">
        <v>768</v>
      </c>
      <c r="D339" s="48" t="s">
        <v>769</v>
      </c>
      <c r="E339" s="24">
        <v>11337</v>
      </c>
      <c r="F339" s="11"/>
      <c r="G339" s="9">
        <f t="shared" si="5"/>
        <v>0</v>
      </c>
      <c r="H339" s="8"/>
      <c r="I339" s="8"/>
      <c r="J339" s="8"/>
    </row>
    <row r="340" spans="1:10" s="9" customFormat="1" ht="15.75" x14ac:dyDescent="0.25">
      <c r="A340" s="51">
        <v>2</v>
      </c>
      <c r="B340" s="22" t="s">
        <v>770</v>
      </c>
      <c r="C340" s="22" t="s">
        <v>771</v>
      </c>
      <c r="D340" s="48" t="s">
        <v>772</v>
      </c>
      <c r="E340" s="24">
        <v>11241</v>
      </c>
      <c r="F340" s="11"/>
      <c r="G340" s="9">
        <f t="shared" si="5"/>
        <v>0</v>
      </c>
      <c r="H340" s="8"/>
      <c r="I340" s="8"/>
      <c r="J340" s="8"/>
    </row>
    <row r="341" spans="1:10" s="9" customFormat="1" ht="31.5" x14ac:dyDescent="0.25">
      <c r="A341" s="51">
        <v>2</v>
      </c>
      <c r="B341" s="22" t="s">
        <v>773</v>
      </c>
      <c r="C341" s="22" t="s">
        <v>774</v>
      </c>
      <c r="D341" s="48" t="s">
        <v>775</v>
      </c>
      <c r="E341" s="24">
        <v>16681</v>
      </c>
      <c r="F341" s="11"/>
      <c r="H341" s="8"/>
      <c r="I341" s="8"/>
      <c r="J341" s="8"/>
    </row>
    <row r="342" spans="1:10" s="9" customFormat="1" ht="47.25" x14ac:dyDescent="0.25">
      <c r="A342" s="51">
        <v>2</v>
      </c>
      <c r="B342" s="22" t="s">
        <v>776</v>
      </c>
      <c r="C342" s="22" t="s">
        <v>774</v>
      </c>
      <c r="D342" s="48" t="s">
        <v>777</v>
      </c>
      <c r="E342" s="24">
        <v>25615</v>
      </c>
      <c r="F342" s="11"/>
      <c r="G342" s="9">
        <f t="shared" si="5"/>
        <v>0</v>
      </c>
      <c r="H342" s="8"/>
      <c r="I342" s="8"/>
      <c r="J342" s="8"/>
    </row>
    <row r="343" spans="1:10" s="9" customFormat="1" ht="15.75" x14ac:dyDescent="0.25">
      <c r="A343" s="16">
        <v>1</v>
      </c>
      <c r="B343" s="22" t="s">
        <v>778</v>
      </c>
      <c r="C343" s="22" t="s">
        <v>779</v>
      </c>
      <c r="D343" s="48" t="s">
        <v>780</v>
      </c>
      <c r="E343" s="24">
        <v>5105</v>
      </c>
      <c r="F343" s="11"/>
      <c r="G343" s="9">
        <f t="shared" si="5"/>
        <v>0</v>
      </c>
      <c r="H343" s="8"/>
      <c r="I343" s="8"/>
      <c r="J343" s="8"/>
    </row>
    <row r="344" spans="1:10" s="9" customFormat="1" ht="15.75" x14ac:dyDescent="0.25">
      <c r="A344" s="51">
        <v>2</v>
      </c>
      <c r="B344" s="22" t="s">
        <v>781</v>
      </c>
      <c r="C344" s="22" t="s">
        <v>782</v>
      </c>
      <c r="D344" s="48" t="s">
        <v>783</v>
      </c>
      <c r="E344" s="24">
        <v>70000</v>
      </c>
      <c r="F344" s="11"/>
      <c r="G344" s="9">
        <f t="shared" si="5"/>
        <v>0</v>
      </c>
      <c r="H344" s="8"/>
      <c r="I344" s="8"/>
      <c r="J344" s="8"/>
    </row>
    <row r="345" spans="1:10" s="9" customFormat="1" ht="15.75" x14ac:dyDescent="0.25">
      <c r="A345" s="1"/>
      <c r="B345" s="56" t="s">
        <v>784</v>
      </c>
      <c r="C345" s="56"/>
      <c r="D345" s="56"/>
      <c r="E345" s="56"/>
      <c r="F345" s="11"/>
      <c r="H345" s="8"/>
      <c r="I345" s="8"/>
      <c r="J345" s="8"/>
    </row>
    <row r="346" spans="1:10" s="9" customFormat="1" ht="15.75" x14ac:dyDescent="0.25">
      <c r="A346" s="1"/>
      <c r="B346" s="56" t="s">
        <v>785</v>
      </c>
      <c r="C346" s="56"/>
      <c r="D346" s="56"/>
      <c r="E346" s="56"/>
      <c r="F346" s="11"/>
      <c r="H346" s="8"/>
      <c r="I346" s="8"/>
      <c r="J346" s="8"/>
    </row>
    <row r="347" spans="1:10" s="9" customFormat="1" x14ac:dyDescent="0.3">
      <c r="A347" s="1"/>
      <c r="B347" s="57"/>
      <c r="C347" s="57"/>
      <c r="D347" s="57"/>
      <c r="E347" s="57"/>
      <c r="F347" s="11"/>
      <c r="H347" s="8"/>
      <c r="I347" s="8"/>
      <c r="J347" s="8"/>
    </row>
  </sheetData>
  <mergeCells count="69">
    <mergeCell ref="B68:D68"/>
    <mergeCell ref="E2:J2"/>
    <mergeCell ref="E5:J5"/>
    <mergeCell ref="E6:J6"/>
    <mergeCell ref="E7:F7"/>
    <mergeCell ref="B8:E8"/>
    <mergeCell ref="B9:E9"/>
    <mergeCell ref="B12:E12"/>
    <mergeCell ref="B13:D13"/>
    <mergeCell ref="B43:D43"/>
    <mergeCell ref="B48:C48"/>
    <mergeCell ref="B54:D54"/>
    <mergeCell ref="B74:E74"/>
    <mergeCell ref="B76:E76"/>
    <mergeCell ref="A79:A82"/>
    <mergeCell ref="B79:B82"/>
    <mergeCell ref="E79:E82"/>
    <mergeCell ref="G79:G82"/>
    <mergeCell ref="B83:D83"/>
    <mergeCell ref="B102:D102"/>
    <mergeCell ref="A103:A112"/>
    <mergeCell ref="B103:B112"/>
    <mergeCell ref="D103:D112"/>
    <mergeCell ref="E103:E112"/>
    <mergeCell ref="F103:F112"/>
    <mergeCell ref="G103:G112"/>
    <mergeCell ref="F79:F82"/>
    <mergeCell ref="B132:D132"/>
    <mergeCell ref="H106:H109"/>
    <mergeCell ref="A114:A116"/>
    <mergeCell ref="B114:B116"/>
    <mergeCell ref="D114:D116"/>
    <mergeCell ref="E114:E116"/>
    <mergeCell ref="F114:F116"/>
    <mergeCell ref="G114:G116"/>
    <mergeCell ref="B123:D123"/>
    <mergeCell ref="A126:A127"/>
    <mergeCell ref="B126:B127"/>
    <mergeCell ref="E126:E127"/>
    <mergeCell ref="B130:C130"/>
    <mergeCell ref="B190:D190"/>
    <mergeCell ref="B134:D134"/>
    <mergeCell ref="B141:E141"/>
    <mergeCell ref="B153:E153"/>
    <mergeCell ref="B154:D154"/>
    <mergeCell ref="B157:C157"/>
    <mergeCell ref="B166:D166"/>
    <mergeCell ref="B171:D171"/>
    <mergeCell ref="B176:D176"/>
    <mergeCell ref="B178:D178"/>
    <mergeCell ref="B180:D180"/>
    <mergeCell ref="B188:D188"/>
    <mergeCell ref="B278:D278"/>
    <mergeCell ref="B194:D194"/>
    <mergeCell ref="B197:E197"/>
    <mergeCell ref="B198:D198"/>
    <mergeCell ref="B206:D206"/>
    <mergeCell ref="B218:D218"/>
    <mergeCell ref="B223:D223"/>
    <mergeCell ref="B236:D236"/>
    <mergeCell ref="B244:D244"/>
    <mergeCell ref="B249:D249"/>
    <mergeCell ref="B252:D252"/>
    <mergeCell ref="B262:E262"/>
    <mergeCell ref="B287:D287"/>
    <mergeCell ref="B292:D292"/>
    <mergeCell ref="B345:E345"/>
    <mergeCell ref="B346:E346"/>
    <mergeCell ref="B347:E347"/>
  </mergeCells>
  <pageMargins left="0.59055118110236227" right="0.15748031496062992" top="0.23622047244094491" bottom="0.27559055118110237" header="0.15748031496062992" footer="0.15748031496062992"/>
  <pageSetup paperSize="9" scale="75" orientation="portrait" r:id="rId1"/>
  <headerFooter>
    <oddHeader>&amp;C&amp;P</oddHeader>
  </headerFooter>
  <rowBreaks count="7" manualBreakCount="7">
    <brk id="48" max="8" man="1"/>
    <brk id="95" max="8" man="1"/>
    <brk id="125" max="8" man="1"/>
    <brk id="171" max="8" man="1"/>
    <brk id="214" max="8" man="1"/>
    <brk id="254" max="8" man="1"/>
    <brk id="30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19"/>
  <sheetViews>
    <sheetView zoomScale="90" zoomScaleNormal="90" workbookViewId="0">
      <selection activeCell="E17" sqref="E17"/>
    </sheetView>
  </sheetViews>
  <sheetFormatPr defaultColWidth="8.7109375" defaultRowHeight="15.75" x14ac:dyDescent="0.25"/>
  <cols>
    <col min="1" max="1" width="8.5703125" style="8" customWidth="1"/>
    <col min="2" max="2" width="7.42578125" style="88" customWidth="1"/>
    <col min="3" max="3" width="22.5703125" style="7" customWidth="1"/>
    <col min="4" max="4" width="28.140625" style="8" customWidth="1"/>
    <col min="5" max="5" width="17.28515625" style="8" customWidth="1"/>
    <col min="6" max="6" width="21.28515625" style="1" customWidth="1"/>
    <col min="7" max="16384" width="8.7109375" style="8"/>
  </cols>
  <sheetData>
    <row r="1" spans="2:9" ht="26.45" customHeight="1" x14ac:dyDescent="0.25">
      <c r="F1" s="88" t="s">
        <v>786</v>
      </c>
    </row>
    <row r="2" spans="2:9" ht="21" customHeight="1" x14ac:dyDescent="0.25">
      <c r="F2" s="88" t="s">
        <v>1</v>
      </c>
    </row>
    <row r="3" spans="2:9" ht="20.100000000000001" customHeight="1" x14ac:dyDescent="0.25">
      <c r="F3" s="88" t="s">
        <v>2</v>
      </c>
    </row>
    <row r="4" spans="2:9" ht="18.600000000000001" customHeight="1" x14ac:dyDescent="0.25">
      <c r="F4" s="88" t="s">
        <v>3</v>
      </c>
    </row>
    <row r="5" spans="2:9" ht="21.6" customHeight="1" x14ac:dyDescent="0.25">
      <c r="F5" s="88" t="s">
        <v>4</v>
      </c>
    </row>
    <row r="6" spans="2:9" ht="23.45" customHeight="1" x14ac:dyDescent="0.3">
      <c r="F6" s="85" t="s">
        <v>787</v>
      </c>
      <c r="G6" s="85"/>
      <c r="H6" s="85"/>
      <c r="I6" s="85"/>
    </row>
    <row r="7" spans="2:9" ht="74.45" customHeight="1" x14ac:dyDescent="0.25">
      <c r="B7" s="86" t="s">
        <v>788</v>
      </c>
      <c r="C7" s="86"/>
      <c r="D7" s="86"/>
      <c r="E7" s="86"/>
      <c r="F7" s="86"/>
    </row>
    <row r="8" spans="2:9" ht="21" customHeight="1" x14ac:dyDescent="0.25">
      <c r="B8" s="10"/>
      <c r="C8" s="89" t="s">
        <v>789</v>
      </c>
      <c r="D8" s="89"/>
      <c r="E8" s="89"/>
      <c r="F8" s="10"/>
    </row>
    <row r="9" spans="2:9" ht="58.5" customHeight="1" x14ac:dyDescent="0.25">
      <c r="B9" s="90" t="s">
        <v>9</v>
      </c>
      <c r="C9" s="91" t="s">
        <v>11</v>
      </c>
      <c r="D9" s="92"/>
      <c r="E9" s="93" t="s">
        <v>790</v>
      </c>
      <c r="F9" s="93" t="s">
        <v>791</v>
      </c>
    </row>
    <row r="10" spans="2:9" ht="39" customHeight="1" x14ac:dyDescent="0.3">
      <c r="B10" s="46" t="s">
        <v>792</v>
      </c>
      <c r="C10" s="94" t="s">
        <v>793</v>
      </c>
      <c r="D10" s="94"/>
      <c r="E10" s="95">
        <v>1047</v>
      </c>
      <c r="F10" s="96">
        <v>1256</v>
      </c>
    </row>
    <row r="11" spans="2:9" ht="39" customHeight="1" x14ac:dyDescent="0.3">
      <c r="B11" s="46" t="s">
        <v>794</v>
      </c>
      <c r="C11" s="94" t="s">
        <v>795</v>
      </c>
      <c r="D11" s="94"/>
      <c r="E11" s="95">
        <v>549</v>
      </c>
      <c r="F11" s="96">
        <v>658</v>
      </c>
    </row>
    <row r="12" spans="2:9" ht="27.6" customHeight="1" x14ac:dyDescent="0.3">
      <c r="B12" s="46" t="s">
        <v>796</v>
      </c>
      <c r="C12" s="94" t="s">
        <v>797</v>
      </c>
      <c r="D12" s="94"/>
      <c r="E12" s="95">
        <v>789</v>
      </c>
      <c r="F12" s="96">
        <v>946</v>
      </c>
    </row>
    <row r="13" spans="2:9" ht="24.95" customHeight="1" x14ac:dyDescent="0.25">
      <c r="B13" s="53"/>
      <c r="C13" s="97" t="s">
        <v>798</v>
      </c>
      <c r="D13" s="98"/>
      <c r="E13" s="98"/>
      <c r="F13" s="99"/>
    </row>
    <row r="14" spans="2:9" ht="57.6" customHeight="1" x14ac:dyDescent="0.3">
      <c r="B14" s="46" t="s">
        <v>799</v>
      </c>
      <c r="C14" s="94" t="s">
        <v>800</v>
      </c>
      <c r="D14" s="94"/>
      <c r="E14" s="95">
        <v>1058</v>
      </c>
      <c r="F14" s="96">
        <v>1270</v>
      </c>
    </row>
    <row r="15" spans="2:9" ht="38.1" customHeight="1" x14ac:dyDescent="0.3">
      <c r="B15" s="46" t="s">
        <v>801</v>
      </c>
      <c r="C15" s="94" t="s">
        <v>802</v>
      </c>
      <c r="D15" s="94"/>
      <c r="E15" s="95">
        <v>104</v>
      </c>
      <c r="F15" s="96">
        <v>125</v>
      </c>
    </row>
    <row r="16" spans="2:9" ht="41.45" customHeight="1" x14ac:dyDescent="0.3">
      <c r="B16" s="46" t="s">
        <v>803</v>
      </c>
      <c r="C16" s="94" t="s">
        <v>804</v>
      </c>
      <c r="D16" s="94"/>
      <c r="E16" s="95">
        <v>454</v>
      </c>
      <c r="F16" s="96">
        <v>545</v>
      </c>
    </row>
    <row r="17" spans="2:6" ht="42.6" customHeight="1" x14ac:dyDescent="0.3">
      <c r="B17" s="100" t="s">
        <v>805</v>
      </c>
      <c r="C17" s="94" t="s">
        <v>806</v>
      </c>
      <c r="D17" s="94"/>
      <c r="E17" s="95">
        <v>90</v>
      </c>
      <c r="F17" s="96">
        <v>108</v>
      </c>
    </row>
    <row r="18" spans="2:6" ht="20.100000000000001" customHeight="1" x14ac:dyDescent="0.25">
      <c r="B18" s="53"/>
      <c r="C18" s="97" t="s">
        <v>807</v>
      </c>
      <c r="D18" s="98"/>
      <c r="E18" s="98"/>
      <c r="F18" s="99"/>
    </row>
    <row r="19" spans="2:6" ht="37.5" customHeight="1" x14ac:dyDescent="0.3">
      <c r="B19" s="46" t="s">
        <v>808</v>
      </c>
      <c r="C19" s="94" t="s">
        <v>809</v>
      </c>
      <c r="D19" s="94"/>
      <c r="E19" s="95">
        <v>667</v>
      </c>
      <c r="F19" s="96">
        <v>800</v>
      </c>
    </row>
  </sheetData>
  <mergeCells count="15">
    <mergeCell ref="C17:D17"/>
    <mergeCell ref="C18:F18"/>
    <mergeCell ref="C19:D19"/>
    <mergeCell ref="C11:D11"/>
    <mergeCell ref="C12:D12"/>
    <mergeCell ref="C13:F13"/>
    <mergeCell ref="C14:D14"/>
    <mergeCell ref="C15:D15"/>
    <mergeCell ref="C16:D16"/>
    <mergeCell ref="F6:G6"/>
    <mergeCell ref="H6:I6"/>
    <mergeCell ref="B7:F7"/>
    <mergeCell ref="C8:E8"/>
    <mergeCell ref="C9:D9"/>
    <mergeCell ref="C10:D10"/>
  </mergeCells>
  <pageMargins left="0.39370078740157483" right="0.1968503937007874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1  </vt:lpstr>
      <vt:lpstr>Прочие _прил 2 (с 01.02.23)</vt:lpstr>
      <vt:lpstr>'прил 1  '!Заголовки_для_печати</vt:lpstr>
      <vt:lpstr>'прил 1  '!Область_печати</vt:lpstr>
      <vt:lpstr>'Прочие _прил 2 (с 01.02.23)'!Область_печати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Сенченкова Татьяна Александровна</dc:creator>
  <cp:lastModifiedBy>Сенченкова Татьяна Александровна</cp:lastModifiedBy>
  <dcterms:created xsi:type="dcterms:W3CDTF">2024-04-11T01:59:24Z</dcterms:created>
  <dcterms:modified xsi:type="dcterms:W3CDTF">2024-04-14T03:45:05Z</dcterms:modified>
</cp:coreProperties>
</file>